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\Documents\Toastmasters\Alignment Chair 2021-2022\Reports\"/>
    </mc:Choice>
  </mc:AlternateContent>
  <xr:revisionPtr revIDLastSave="0" documentId="13_ncr:1_{D3FF358F-AF7E-445C-A421-0CD6EB2748AC}" xr6:coauthVersionLast="47" xr6:coauthVersionMax="47" xr10:uidLastSave="{00000000-0000-0000-0000-000000000000}"/>
  <bookViews>
    <workbookView xWindow="2370" yWindow="0" windowWidth="17250" windowHeight="10920" activeTab="6" xr2:uid="{1E546F05-E101-4446-9B55-60F8D8592FEE}"/>
  </bookViews>
  <sheets>
    <sheet name="Overview" sheetId="1" r:id="rId1"/>
    <sheet name="Index" sheetId="18" r:id="rId2"/>
    <sheet name="A" sheetId="4" r:id="rId3"/>
    <sheet name="B" sheetId="13" r:id="rId4"/>
    <sheet name="C" sheetId="15" r:id="rId5"/>
    <sheet name="D" sheetId="11" r:id="rId6"/>
    <sheet name="E" sheetId="17" r:id="rId7"/>
    <sheet name="F" sheetId="8" r:id="rId8"/>
  </sheets>
  <definedNames>
    <definedName name="_xlnm.Print_Area" localSheetId="2">A!$A$1:$M$92</definedName>
    <definedName name="_xlnm.Print_Area" localSheetId="3">B!$A$1:$N$90</definedName>
    <definedName name="_xlnm.Print_Area" localSheetId="4">'C'!$A$1:$M$97</definedName>
    <definedName name="_xlnm.Print_Area" localSheetId="5">D!$A$1:$N$90</definedName>
    <definedName name="_xlnm.Print_Area" localSheetId="6">E!$A$1:$N$101</definedName>
    <definedName name="_xlnm.Print_Area" localSheetId="7">F!$A$1:$N$100</definedName>
    <definedName name="_xlnm.Print_Area" localSheetId="1">Index!$A$1:$F$139</definedName>
    <definedName name="_xlnm.Print_Area" localSheetId="0">Overview!$A:$C</definedName>
    <definedName name="_xlnm.Print_Titles" localSheetId="2">A!$1:$1</definedName>
    <definedName name="_xlnm.Print_Titles" localSheetId="3">B!$1:$1</definedName>
    <definedName name="_xlnm.Print_Titles" localSheetId="4">'C'!$1:$1</definedName>
    <definedName name="_xlnm.Print_Titles" localSheetId="5">D!$1:$1</definedName>
    <definedName name="_xlnm.Print_Titles" localSheetId="6">E!$1:$1</definedName>
    <definedName name="_xlnm.Print_Titles" localSheetId="7">F!$1:$1</definedName>
    <definedName name="_xlnm.Print_Titles" localSheetId="0">Overview!$1:$1</definedName>
  </definedNames>
  <calcPr calcId="191029"/>
  <extLst>
    <ext xmlns:x14="http://schemas.microsoft.com/office/spreadsheetml/2009/9/main" uri="{79F54976-1DA5-4618-B147-4CDE4B953A38}">
      <x14:workbookPr defaultImageDpi="15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40" i="18" l="1"/>
  <c r="E148" i="18"/>
  <c r="E141" i="18"/>
  <c r="F11" i="17"/>
  <c r="E11" i="15"/>
  <c r="F141" i="18" l="1"/>
  <c r="E11" i="13"/>
  <c r="E11" i="11" l="1"/>
  <c r="E11" i="8" l="1"/>
  <c r="E11" i="4" l="1"/>
</calcChain>
</file>

<file path=xl/sharedStrings.xml><?xml version="1.0" encoding="utf-8"?>
<sst xmlns="http://schemas.openxmlformats.org/spreadsheetml/2006/main" count="1386" uniqueCount="348">
  <si>
    <t>Vision: </t>
  </si>
  <si>
    <t>Mission / Objectives:</t>
  </si>
  <si>
    <t>-</t>
  </si>
  <si>
    <t>Ability for clubs, areas and divisions to participate and excel in the Distinguished program</t>
  </si>
  <si>
    <t>Location, meeting day, time and frequency of meetings</t>
  </si>
  <si>
    <t>Consider club growth by aligning prospective clubs and clubs not in good standing for possible loss</t>
  </si>
  <si>
    <t>The objective is to have balanced areas with a mixture of high performing clubs with new clubs and those who have growth opportunities keeping in mind the location and meeting times of the clubs.</t>
  </si>
  <si>
    <t>Values:</t>
  </si>
  <si>
    <t>Communicate and recommend solutions with our team and stakeholder within the framework of our Toastmasters Values of Integrity, Respect, Service &amp; Excellence</t>
  </si>
  <si>
    <t>Alignment Plan Overview:</t>
  </si>
  <si>
    <t>Seek input from committee members through discussions with:</t>
  </si>
  <si>
    <t>Club Presidents</t>
  </si>
  <si>
    <t>Area Directors</t>
  </si>
  <si>
    <t>Task</t>
  </si>
  <si>
    <t>Target</t>
  </si>
  <si>
    <t>Alignment Team:</t>
  </si>
  <si>
    <t>Full list of Alignment Team, their picture, contact email, current and proposed Division Maps can be found on each Division Tab / Page</t>
  </si>
  <si>
    <t>Proposed 60 Map - 2020-2021</t>
  </si>
  <si>
    <t>Current D60 Map - 2019-2020</t>
  </si>
  <si>
    <t>North:</t>
  </si>
  <si>
    <t>East:</t>
  </si>
  <si>
    <t>South:</t>
  </si>
  <si>
    <t>Lawrence</t>
  </si>
  <si>
    <t>West:</t>
  </si>
  <si>
    <t>Bathurst</t>
  </si>
  <si>
    <t>Boundary:</t>
  </si>
  <si>
    <t>Paid Clubs:</t>
  </si>
  <si>
    <t>Prospective:</t>
  </si>
  <si>
    <t>Net Transfers:</t>
  </si>
  <si>
    <t>Projected:</t>
  </si>
  <si>
    <t>Club Number</t>
  </si>
  <si>
    <t>Club Name</t>
  </si>
  <si>
    <t>Proposed Div Area</t>
  </si>
  <si>
    <t>Reason for change</t>
  </si>
  <si>
    <t>Current Alignment</t>
  </si>
  <si>
    <t>Proposed Alignment</t>
  </si>
  <si>
    <t>Notes:</t>
  </si>
  <si>
    <t>Blue:</t>
  </si>
  <si>
    <t>Yellow:</t>
  </si>
  <si>
    <t>Orange:</t>
  </si>
  <si>
    <t>Red:</t>
  </si>
  <si>
    <t>Suspended Club</t>
  </si>
  <si>
    <t>No Area assigned due to (possible) suspension</t>
  </si>
  <si>
    <t>Legend in the document:</t>
  </si>
  <si>
    <t>Club is coming from another Area / Division</t>
  </si>
  <si>
    <t>Bloor</t>
  </si>
  <si>
    <t>(both sides)</t>
  </si>
  <si>
    <t>Bay</t>
  </si>
  <si>
    <t>Queen</t>
  </si>
  <si>
    <t>Visionary Toastmasters Club</t>
  </si>
  <si>
    <t>University of Toronto Toastmasters</t>
  </si>
  <si>
    <t>Toronto Engineering Club of Speakers (TECS)</t>
  </si>
  <si>
    <t>Keynote Speakers Advanced Club</t>
  </si>
  <si>
    <t>Meridian Toastmasters</t>
  </si>
  <si>
    <t>University Health Network Toastmasters</t>
  </si>
  <si>
    <t>Les Beaux Parleurs</t>
  </si>
  <si>
    <t>777 Toastmasters Club</t>
  </si>
  <si>
    <t>AFCA Toastmasters Club</t>
  </si>
  <si>
    <t>St. Vladimir Toastmasters Club</t>
  </si>
  <si>
    <t>CSI Pitchmasters</t>
  </si>
  <si>
    <t>Rotman Commerce Toastmasters</t>
  </si>
  <si>
    <t>Grosvenor Toastmasters</t>
  </si>
  <si>
    <t>Altera Crosstalkers</t>
  </si>
  <si>
    <t>We Communicate Best WCB Toastmasters</t>
  </si>
  <si>
    <t>Queen's Park Public Speaking Club</t>
  </si>
  <si>
    <t>Toronto Debate Club</t>
  </si>
  <si>
    <t xml:space="preserve">SALUT-Speech And Leadership UofT </t>
  </si>
  <si>
    <t>Le Cercle Toastmasters</t>
  </si>
  <si>
    <t>Talk Of Mackenzie Toastmasters Club</t>
  </si>
  <si>
    <t>SickKids Toastmasters Club</t>
  </si>
  <si>
    <t>Trinity Toastmasters</t>
  </si>
  <si>
    <t>Drew Club</t>
  </si>
  <si>
    <t>University</t>
  </si>
  <si>
    <t>Lake Ontario</t>
  </si>
  <si>
    <t>Royal Frontiers</t>
  </si>
  <si>
    <t>Royal Lunch'N'Learn</t>
  </si>
  <si>
    <t>Avocado Toasters</t>
  </si>
  <si>
    <t>Unstoppable Xpeakers</t>
  </si>
  <si>
    <t>Toronto Business Toastmasters Club</t>
  </si>
  <si>
    <t>Toronto Go-Getters</t>
  </si>
  <si>
    <t>Metro Hall Toastmasters</t>
  </si>
  <si>
    <t>Seriously Fun Toastmasters</t>
  </si>
  <si>
    <t>Shellbusters</t>
  </si>
  <si>
    <t>Project Managers United Toastmasters</t>
  </si>
  <si>
    <t>Sun Life Speakers Corner Club</t>
  </si>
  <si>
    <t>1 York Speakers Club</t>
  </si>
  <si>
    <t>20 Bay PROS of PROSE</t>
  </si>
  <si>
    <t>We The York</t>
  </si>
  <si>
    <t>MMC Speakers Toastmasters</t>
  </si>
  <si>
    <t>WaterPark Speakers Toastmasters Club</t>
  </si>
  <si>
    <t>Sapient Toronto Toastmasters</t>
  </si>
  <si>
    <t>OMERS Toastmasters Club</t>
  </si>
  <si>
    <t>Spin Speakers</t>
  </si>
  <si>
    <t>Green:</t>
  </si>
  <si>
    <t>Toronto Centre CRA Toastmasters Club</t>
  </si>
  <si>
    <t>Royal Class Club</t>
  </si>
  <si>
    <t>Project Management Toastmasters Club</t>
  </si>
  <si>
    <t>Simcoe Speakers Toastmasters Club#2147</t>
  </si>
  <si>
    <t>Liberty Village Toastmasters</t>
  </si>
  <si>
    <t>Brainwave Speakers</t>
  </si>
  <si>
    <t>TELUS House of Speakers</t>
  </si>
  <si>
    <t>Filibusters</t>
  </si>
  <si>
    <t>Creatively Speaking Toastmasters</t>
  </si>
  <si>
    <t>Liberty Leaders Toastmasters</t>
  </si>
  <si>
    <t>Orange Nation</t>
  </si>
  <si>
    <t>Steeles</t>
  </si>
  <si>
    <t>Toastmasters of Cedarbrae, Oratory and Leadership Club</t>
  </si>
  <si>
    <t>Operations Orators Toastmasters Club</t>
  </si>
  <si>
    <t>Scarborough / Pickering</t>
  </si>
  <si>
    <t>Div F Representative:</t>
  </si>
  <si>
    <t>Div C Representative:</t>
  </si>
  <si>
    <t>Div A Representative:</t>
  </si>
  <si>
    <t>Front</t>
  </si>
  <si>
    <t>Plaza Speakers Toastmasters Club</t>
  </si>
  <si>
    <t>Bay Street Breakfast Toastmasters Club</t>
  </si>
  <si>
    <t>Sunrise Orators</t>
  </si>
  <si>
    <t>Finesse at TD Toastmasters Club</t>
  </si>
  <si>
    <t>Helping Speakers Become Confident Toastmasters</t>
  </si>
  <si>
    <t>Toast Of CIBC Toastmasters Club</t>
  </si>
  <si>
    <t>Toronto Financial Analyst Toastmasters</t>
  </si>
  <si>
    <t>Speak Up at TD</t>
  </si>
  <si>
    <t>Supreme TD Toastmasters Club</t>
  </si>
  <si>
    <t>TGIF Advanced Toastmasters</t>
  </si>
  <si>
    <t>Toastmasters at TD</t>
  </si>
  <si>
    <t>Speak Out State Street and IFDS</t>
  </si>
  <si>
    <t>Albany Club Toastmasters</t>
  </si>
  <si>
    <t>Masters of Speech</t>
  </si>
  <si>
    <t>Downtown Toronto Toastmasters Club</t>
  </si>
  <si>
    <t>Downtown Achievers</t>
  </si>
  <si>
    <t>Deloitte Toronto Toastmasters</t>
  </si>
  <si>
    <t>The Communicators Toastmasters Club (BMO)</t>
  </si>
  <si>
    <t>1 For U KSS Toastmasters</t>
  </si>
  <si>
    <t>ToastmasterZ</t>
  </si>
  <si>
    <t>Crystal Clear Toastmasters Club</t>
  </si>
  <si>
    <t>Bathurst / Dufferin</t>
  </si>
  <si>
    <t>Queen / Lake Ontario</t>
  </si>
  <si>
    <t>Mississauga / Toronto</t>
  </si>
  <si>
    <t>High Park Speakers</t>
  </si>
  <si>
    <t>Toronto # 1 Toastmasters</t>
  </si>
  <si>
    <t>Phoenix-Toronto Toastmasters</t>
  </si>
  <si>
    <t>Goodyear Toastmasters Club</t>
  </si>
  <si>
    <t>Speaking from Experience Advanced Toastmasters Club</t>
  </si>
  <si>
    <t>Humber Shores Club</t>
  </si>
  <si>
    <t>Humber Lakeshore Toastmasters</t>
  </si>
  <si>
    <t>Roncesvalles Speakers Circle</t>
  </si>
  <si>
    <t>Fiix Toastmasters</t>
  </si>
  <si>
    <t>West Mall Toastmasters Club</t>
  </si>
  <si>
    <t>Moneris</t>
  </si>
  <si>
    <t>In-Pace Toastmasters</t>
  </si>
  <si>
    <t>Trader Toasters Club</t>
  </si>
  <si>
    <t>Applewood Achievers Toastmasters Club</t>
  </si>
  <si>
    <t>MidTown Toastmasters</t>
  </si>
  <si>
    <t>Ebony Toastmasters Club</t>
  </si>
  <si>
    <t>Transit Toastmasters Club</t>
  </si>
  <si>
    <t>Uptown Toastmasters</t>
  </si>
  <si>
    <t>Eglinton-Yonge Toastmasters</t>
  </si>
  <si>
    <t>Peer Talk</t>
  </si>
  <si>
    <t>Deer Park Toastmasters Club</t>
  </si>
  <si>
    <t>St. Clair Public Service Speakers Club</t>
  </si>
  <si>
    <t>Blossoming Voices Toastmasters Club</t>
  </si>
  <si>
    <t>H.H. Angus Toastmasters Club</t>
  </si>
  <si>
    <t>Gavel and Glass Toastmasters Club</t>
  </si>
  <si>
    <t>Inspiring Voices Toastmasters Club</t>
  </si>
  <si>
    <t>Speakers Club of TDAF</t>
  </si>
  <si>
    <t>Rainbow Club</t>
  </si>
  <si>
    <t>Joie de Vivre Toastmasters Club</t>
  </si>
  <si>
    <t>Beaches Speeches Club</t>
  </si>
  <si>
    <t>Danforth-Pape Toastmasters</t>
  </si>
  <si>
    <t>Manulife Toronto Toastmasters Club</t>
  </si>
  <si>
    <t>Rogers Communicators Toastmasters Club</t>
  </si>
  <si>
    <t>Citco Toronto Toastmasters Club</t>
  </si>
  <si>
    <t>DVP</t>
  </si>
  <si>
    <t>Ryerson Toastmasters</t>
  </si>
  <si>
    <t>CHAAT Toastmasters Club</t>
  </si>
  <si>
    <t>IO Speaks</t>
  </si>
  <si>
    <t>Toast To Your Health</t>
  </si>
  <si>
    <t>222 Jarvis Toastmasters Club</t>
  </si>
  <si>
    <t>Better Speakers</t>
  </si>
  <si>
    <t>Speakers Club of Ryerson Engineering (SCORE)</t>
  </si>
  <si>
    <t>Bay Bloor Speakers</t>
  </si>
  <si>
    <t xml:space="preserve">LCBO Toastmasters </t>
  </si>
  <si>
    <t>Alpha Beta Toastmasters</t>
  </si>
  <si>
    <t>Investing In Speaking Toastmasters Club</t>
  </si>
  <si>
    <t>Speak-Up Toastmasters Club</t>
  </si>
  <si>
    <t>Charles</t>
  </si>
  <si>
    <t>Draft 2:</t>
  </si>
  <si>
    <t>Draft 3:</t>
  </si>
  <si>
    <t>Draft 4:</t>
  </si>
  <si>
    <t>Smart City Speakers</t>
  </si>
  <si>
    <t>Prospective Club for this term or next</t>
  </si>
  <si>
    <t>RSM Canada</t>
  </si>
  <si>
    <t>Draft 5:</t>
  </si>
  <si>
    <t>Leader Circle Toastmasters</t>
  </si>
  <si>
    <t>University / Yonge</t>
  </si>
  <si>
    <t>Queen / Front</t>
  </si>
  <si>
    <t>Bloor (both sides) / Front</t>
  </si>
  <si>
    <t>East of Bay (not including) / Yonge</t>
  </si>
  <si>
    <t>Z3roday Cybernauts Toastmasters Club</t>
  </si>
  <si>
    <t>Alignment D60</t>
  </si>
  <si>
    <t>Visit https://www.toastmasters60.com/alignment60/ for details</t>
  </si>
  <si>
    <t>Current Division F Map</t>
  </si>
  <si>
    <t>Pitch Please (Accenture)</t>
  </si>
  <si>
    <t>Submit final documentation to Toastmasters International</t>
  </si>
  <si>
    <t>Create first draft recommendations, publish to District for discussion</t>
  </si>
  <si>
    <t>Update based on input, create 2nd draft, publish to District for discussion</t>
  </si>
  <si>
    <t>Update if necessary from April reports and publish to District for discussion</t>
  </si>
  <si>
    <t>Presentation for vote at District Council Meeting</t>
  </si>
  <si>
    <t>Update based on new clubs formed and suspended. Ensure Alignment meets Toastmasters International requirements</t>
  </si>
  <si>
    <t>Atria Toastmasters</t>
  </si>
  <si>
    <t>Marinka Ranasinghe</t>
  </si>
  <si>
    <t>Native Canadian Centre of Toronto (NCCT)</t>
  </si>
  <si>
    <t>Email Alison: alignment60@toastmasters60.com</t>
  </si>
  <si>
    <t>A</t>
  </si>
  <si>
    <t>Proposed Division</t>
  </si>
  <si>
    <t>Proposed Area</t>
  </si>
  <si>
    <t>Low</t>
  </si>
  <si>
    <t>C</t>
  </si>
  <si>
    <t>F</t>
  </si>
  <si>
    <t>B</t>
  </si>
  <si>
    <t>D</t>
  </si>
  <si>
    <t>E</t>
  </si>
  <si>
    <t>Click on Map for Proposed Division F Map, Club List &amp; Details by Area</t>
  </si>
  <si>
    <t>Proposed Division F Map</t>
  </si>
  <si>
    <t>Current Division A Map</t>
  </si>
  <si>
    <t>Proposed Division A Map</t>
  </si>
  <si>
    <t>Current Division C Map</t>
  </si>
  <si>
    <t>Proposed Division C Map</t>
  </si>
  <si>
    <t>Proposed Division B Map</t>
  </si>
  <si>
    <t>Proposed Division D Map</t>
  </si>
  <si>
    <t>Purple:</t>
  </si>
  <si>
    <t>AIR Miles Toastmasters</t>
  </si>
  <si>
    <t>AIR MILES Toastmasters</t>
  </si>
  <si>
    <t>Club is going to another Area / Division / District</t>
  </si>
  <si>
    <t>Prospective Club:  Is expected to charter This Term (before Jul 1st); Next Term (after Jun 30th); On Hold (decision pending COVID)</t>
  </si>
  <si>
    <t>District 60 consists of clubs at Dixon/Scarlet/Lawrence boundary in Toronto south to Lake Ontario.</t>
  </si>
  <si>
    <t>Proposed Division E Map</t>
  </si>
  <si>
    <t>6 Divisions A through F</t>
  </si>
  <si>
    <t>Refer to www.toastmasters60.com/alignment60/ for online access to information found in this Excel document.</t>
  </si>
  <si>
    <t>If you have any questions or concerns, please contact the Alignment Chair.</t>
  </si>
  <si>
    <t>Click for Current Division A Map, Club List &amp; Details by Area</t>
  </si>
  <si>
    <t>Click for Proposed Division A Map, Club List &amp; Details by Area</t>
  </si>
  <si>
    <t>Click for Current Division I Map, Club List &amp; Details by Area</t>
  </si>
  <si>
    <t>Click for Proposed Division E Map, Club List &amp; Details by Area</t>
  </si>
  <si>
    <t>Click for Proposed Division D Map, Club List &amp; Details by Area</t>
  </si>
  <si>
    <t>Click for Current Division G Map, Club List &amp; Details by Area</t>
  </si>
  <si>
    <t>Click for Proposed Division B Map, Club List &amp; Details by Area</t>
  </si>
  <si>
    <t>Click for Current Division C Map, Club List &amp; Details by Area</t>
  </si>
  <si>
    <t>Click for Proposed Division C Map, Club List &amp; Details by Area</t>
  </si>
  <si>
    <t>Click for Current Division F Map, Club List &amp; Details by Area</t>
  </si>
  <si>
    <t>Move from A4</t>
  </si>
  <si>
    <t>Clubs expected to suspend are not included in this report. All Areas have 4 to 6 paid clubs</t>
  </si>
  <si>
    <t>A12</t>
  </si>
  <si>
    <t>A13</t>
  </si>
  <si>
    <t>A11</t>
  </si>
  <si>
    <t>Peach:</t>
  </si>
  <si>
    <t>C33</t>
  </si>
  <si>
    <t>C36</t>
  </si>
  <si>
    <t>Tier 1 Toasters</t>
  </si>
  <si>
    <t>Current Division</t>
  </si>
  <si>
    <t>Current Area</t>
  </si>
  <si>
    <t>Nuance Communications</t>
  </si>
  <si>
    <t>N/A</t>
  </si>
  <si>
    <t>Club No</t>
  </si>
  <si>
    <t>Pitch Please</t>
  </si>
  <si>
    <t>Native Canadian Toastmasters</t>
  </si>
  <si>
    <t>Scotia Digital</t>
  </si>
  <si>
    <t>A14</t>
  </si>
  <si>
    <t>C31</t>
  </si>
  <si>
    <t>C32</t>
  </si>
  <si>
    <t>C34</t>
  </si>
  <si>
    <t>C35</t>
  </si>
  <si>
    <t>F61</t>
  </si>
  <si>
    <t>F62</t>
  </si>
  <si>
    <t>F63</t>
  </si>
  <si>
    <t>F64</t>
  </si>
  <si>
    <t>F65</t>
  </si>
  <si>
    <t>B21</t>
  </si>
  <si>
    <t>B22</t>
  </si>
  <si>
    <t>B23</t>
  </si>
  <si>
    <t>B24</t>
  </si>
  <si>
    <t>D41</t>
  </si>
  <si>
    <t>D42</t>
  </si>
  <si>
    <t>D43</t>
  </si>
  <si>
    <t>D44</t>
  </si>
  <si>
    <t>E51</t>
  </si>
  <si>
    <t>E52</t>
  </si>
  <si>
    <t>E53</t>
  </si>
  <si>
    <t>E54</t>
  </si>
  <si>
    <r>
      <rPr>
        <b/>
        <sz val="11"/>
        <color theme="1"/>
        <rFont val="Calibri"/>
        <family val="2"/>
        <scheme val="minor"/>
      </rPr>
      <t>Summary Notes:</t>
    </r>
    <r>
      <rPr>
        <sz val="11"/>
        <color theme="1"/>
        <rFont val="Calibri"/>
        <family val="2"/>
        <scheme val="minor"/>
      </rPr>
      <t xml:space="preserve">  All Divisions have at least 3 Areas; </t>
    </r>
  </si>
  <si>
    <t>TCCA - Chartered Accountants</t>
  </si>
  <si>
    <t>+1 new club</t>
  </si>
  <si>
    <t>Low membership less than 8 members or fewer than 3 club officers</t>
  </si>
  <si>
    <t>D123</t>
  </si>
  <si>
    <t>Balance Area A14</t>
  </si>
  <si>
    <t>Close A4 and Re-Number all Areas</t>
  </si>
  <si>
    <t>ART Advanced Royal Toastmasters</t>
  </si>
  <si>
    <t>- 2 clubs Suspended</t>
  </si>
  <si>
    <t>Balance</t>
  </si>
  <si>
    <t>Pitchmasters</t>
  </si>
  <si>
    <t>National Bank of Canada</t>
  </si>
  <si>
    <t>Number of Areas in A</t>
  </si>
  <si>
    <t>Total Number of Areas</t>
  </si>
  <si>
    <t>Current Division B Map</t>
  </si>
  <si>
    <t>Current Division D Map</t>
  </si>
  <si>
    <t>Current Division E Map</t>
  </si>
  <si>
    <t>Louise Bark, Division C Director</t>
  </si>
  <si>
    <t>Div B Representative:</t>
  </si>
  <si>
    <t>Arthur Ching</t>
  </si>
  <si>
    <t xml:space="preserve">Email Louise: divc@toastmasters60.com </t>
  </si>
  <si>
    <t>Andrew Horberry</t>
  </si>
  <si>
    <t>George Lyberogiannis</t>
  </si>
  <si>
    <t>Renee Chang</t>
  </si>
  <si>
    <t>Number of active clubs</t>
  </si>
  <si>
    <t>Ops M&amp;Say Electric Orators</t>
  </si>
  <si>
    <t xml:space="preserve">All prospective clubs not expected to charter by Jun 30th have been moved to Draft comment section.  </t>
  </si>
  <si>
    <t xml:space="preserve">To communicate effectively with stakeholders and to recommend solutions for a 2022-2023 alignment plan that serves the needs of clubs, Areas and Divisions within District 60. </t>
  </si>
  <si>
    <t>Between 4 to 6 clubs per Area</t>
  </si>
  <si>
    <t>To take into consideration requirements of Toastmasters International in developing the alignment of D60 clubs by July 1, 2022</t>
  </si>
  <si>
    <t xml:space="preserve">District 60 consists of: </t>
  </si>
  <si>
    <t>Alison Knibb, Alignment Chair, 2021-2022</t>
  </si>
  <si>
    <t>Suspended</t>
  </si>
  <si>
    <t>-3 clubs Suspended</t>
  </si>
  <si>
    <t>+1 New Club</t>
  </si>
  <si>
    <t>Email Andrew: divd@toastmasters60.com</t>
  </si>
  <si>
    <t>Email Marinka: diva@toastmasters60.com</t>
  </si>
  <si>
    <t>Current &amp; Proposed Alignment for Divison A - 2022-2023</t>
  </si>
  <si>
    <t>Current &amp; Proposed Alignment for Divison C - 2022-2023</t>
  </si>
  <si>
    <t>Current &amp; Proposed Alignment for Divison F - 2022-2023</t>
  </si>
  <si>
    <t>Unpaid</t>
  </si>
  <si>
    <t>Active to Mar (Club in Good Standing until Apr 30, 2022)</t>
  </si>
  <si>
    <t>Unpaid as of Oct 1st 2021</t>
  </si>
  <si>
    <t>(Unpaid Oct 2021 and Apr 2022) Club expected to suspend as of Apr 1st 2022</t>
  </si>
  <si>
    <t>N/A:</t>
  </si>
  <si>
    <t>Click for Current Division D Map, Club List &amp; Details by Area</t>
  </si>
  <si>
    <t xml:space="preserve">Email George: dive@toastmasters60.com </t>
  </si>
  <si>
    <t>Email Renee: reneechan.tm@gmail.com</t>
  </si>
  <si>
    <t>Email Arthur: wotdf8@gmail.com</t>
  </si>
  <si>
    <t>Div E Representative:</t>
  </si>
  <si>
    <t>Div D Representative:</t>
  </si>
  <si>
    <t>Current &amp; Proposed Alignment for Divison E - 2022-2023</t>
  </si>
  <si>
    <t>Current &amp; Proposed Alignment for Divison D - 2022-2023</t>
  </si>
  <si>
    <t>Current &amp; Proposed Alignment for Divison B - 2022-2023</t>
  </si>
  <si>
    <t>Proposed D60 Map - 2022-2023</t>
  </si>
  <si>
    <t>District 60 Alignment for 2022-2023 - DRAFT 2</t>
  </si>
  <si>
    <t>Draft 2 of the alignment proposal is a living document as we move toward a final recommendation at the Annual Business Meeting April 28, 2022.</t>
  </si>
  <si>
    <t>Index of all clubs from D60 as of March 5, 2022</t>
  </si>
  <si>
    <t>Inspiring Women</t>
  </si>
  <si>
    <t>Prospective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</si>
</sst>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FF0000"/>
      <name val="Calibri"/>
      <family val="2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rgb="FFFFFF00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rgb="FFF4B083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D6DCE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A284CA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4B084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452">
    <xf numFmtId="0" fontId="0" fillId="0" borderId="0" xfId="0"/>
    <xf numFmtId="14" fontId="0" fillId="0" borderId="0" xfId="0" applyNumberFormat="1"/>
    <xf numFmtId="15" fontId="0" fillId="0" borderId="0" xfId="0" applyNumberFormat="1"/>
    <xf numFmtId="0" fontId="0" fillId="0" borderId="0" xfId="0" applyAlignment="1">
      <alignment vertical="center"/>
    </xf>
    <xf numFmtId="0" fontId="0" fillId="0" borderId="1" xfId="0" applyBorder="1"/>
    <xf numFmtId="0" fontId="0" fillId="0" borderId="0" xfId="0" applyAlignment="1">
      <alignment horizontal="center" vertical="center"/>
    </xf>
    <xf numFmtId="0" fontId="0" fillId="0" borderId="0" xfId="0" applyAlignment="1">
      <alignment wrapText="1"/>
    </xf>
    <xf numFmtId="0" fontId="0" fillId="0" borderId="0" xfId="0"/>
    <xf numFmtId="0" fontId="0" fillId="7" borderId="1" xfId="0" applyFill="1" applyBorder="1"/>
    <xf numFmtId="0" fontId="4" fillId="7" borderId="1" xfId="0" applyFont="1" applyFill="1" applyBorder="1" applyAlignment="1">
      <alignment horizontal="center" vertical="center"/>
    </xf>
    <xf numFmtId="0" fontId="0" fillId="0" borderId="7" xfId="0" applyBorder="1"/>
    <xf numFmtId="0" fontId="0" fillId="7" borderId="7" xfId="0" applyFill="1" applyBorder="1"/>
    <xf numFmtId="0" fontId="0" fillId="0" borderId="4" xfId="0" applyBorder="1"/>
    <xf numFmtId="0" fontId="0" fillId="0" borderId="5" xfId="0" applyBorder="1"/>
    <xf numFmtId="0" fontId="0" fillId="0" borderId="9" xfId="0" applyBorder="1"/>
    <xf numFmtId="0" fontId="0" fillId="0" borderId="10" xfId="0" applyBorder="1"/>
    <xf numFmtId="0" fontId="0" fillId="7" borderId="0" xfId="0" applyFill="1"/>
    <xf numFmtId="0" fontId="4" fillId="4" borderId="1" xfId="0" applyFont="1" applyFill="1" applyBorder="1"/>
    <xf numFmtId="0" fontId="0" fillId="0" borderId="0" xfId="0"/>
    <xf numFmtId="0" fontId="0" fillId="0" borderId="0" xfId="0" applyAlignment="1">
      <alignment wrapText="1"/>
    </xf>
    <xf numFmtId="0" fontId="0" fillId="7" borderId="10" xfId="0" applyFill="1" applyBorder="1"/>
    <xf numFmtId="0" fontId="4" fillId="0" borderId="1" xfId="0" applyFont="1" applyBorder="1" applyAlignment="1">
      <alignment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vertical="center"/>
    </xf>
    <xf numFmtId="0" fontId="4" fillId="0" borderId="6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9" xfId="0" applyFont="1" applyBorder="1" applyAlignment="1">
      <alignment vertical="center"/>
    </xf>
    <xf numFmtId="0" fontId="0" fillId="7" borderId="5" xfId="0" applyFill="1" applyBorder="1"/>
    <xf numFmtId="0" fontId="0" fillId="0" borderId="1" xfId="0" applyBorder="1" applyAlignment="1">
      <alignment horizontal="center" vertical="center"/>
    </xf>
    <xf numFmtId="0" fontId="1" fillId="0" borderId="1" xfId="0" applyFont="1" applyBorder="1"/>
    <xf numFmtId="0" fontId="1" fillId="0" borderId="1" xfId="0" applyFont="1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0" fontId="0" fillId="0" borderId="1" xfId="0" quotePrefix="1" applyBorder="1" applyAlignment="1">
      <alignment horizontal="center" vertical="center"/>
    </xf>
    <xf numFmtId="0" fontId="4" fillId="7" borderId="1" xfId="0" applyFont="1" applyFill="1" applyBorder="1" applyAlignment="1">
      <alignment vertical="center"/>
    </xf>
    <xf numFmtId="0" fontId="0" fillId="0" borderId="9" xfId="0" applyBorder="1" applyAlignment="1">
      <alignment wrapText="1"/>
    </xf>
    <xf numFmtId="0" fontId="0" fillId="0" borderId="0" xfId="0" applyAlignment="1">
      <alignment wrapText="1"/>
    </xf>
    <xf numFmtId="0" fontId="0" fillId="0" borderId="0" xfId="0"/>
    <xf numFmtId="0" fontId="4" fillId="2" borderId="0" xfId="0" applyFont="1" applyFill="1" applyBorder="1" applyAlignment="1">
      <alignment horizontal="center" vertical="center" wrapText="1"/>
    </xf>
    <xf numFmtId="0" fontId="4" fillId="7" borderId="0" xfId="0" applyFont="1" applyFill="1" applyBorder="1" applyAlignment="1">
      <alignment horizontal="center" vertical="center"/>
    </xf>
    <xf numFmtId="0" fontId="4" fillId="7" borderId="0" xfId="0" applyFont="1" applyFill="1" applyBorder="1" applyAlignment="1">
      <alignment vertical="center"/>
    </xf>
    <xf numFmtId="0" fontId="0" fillId="7" borderId="0" xfId="0" applyFill="1" applyBorder="1"/>
    <xf numFmtId="0" fontId="0" fillId="7" borderId="0" xfId="0" applyFill="1" applyBorder="1" applyAlignment="1">
      <alignment wrapText="1"/>
    </xf>
    <xf numFmtId="0" fontId="6" fillId="8" borderId="0" xfId="0" applyFont="1" applyFill="1" applyBorder="1" applyAlignment="1">
      <alignment horizontal="center" vertical="center" wrapText="1"/>
    </xf>
    <xf numFmtId="0" fontId="5" fillId="8" borderId="0" xfId="0" applyFont="1" applyFill="1" applyBorder="1" applyAlignment="1">
      <alignment horizontal="center" vertical="center" wrapText="1"/>
    </xf>
    <xf numFmtId="0" fontId="0" fillId="7" borderId="0" xfId="0" applyFill="1" applyBorder="1" applyAlignment="1">
      <alignment horizontal="center" vertical="center"/>
    </xf>
    <xf numFmtId="0" fontId="0" fillId="7" borderId="4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7" borderId="9" xfId="0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0" xfId="0"/>
    <xf numFmtId="1" fontId="0" fillId="0" borderId="0" xfId="0" applyNumberFormat="1" applyAlignment="1">
      <alignment horizontal="center" vertical="center"/>
    </xf>
    <xf numFmtId="164" fontId="0" fillId="0" borderId="0" xfId="0" applyNumberFormat="1"/>
    <xf numFmtId="0" fontId="0" fillId="0" borderId="0" xfId="0"/>
    <xf numFmtId="0" fontId="0" fillId="0" borderId="0" xfId="0" quotePrefix="1" applyAlignment="1">
      <alignment horizontal="left"/>
    </xf>
    <xf numFmtId="0" fontId="0" fillId="0" borderId="0" xfId="0" applyAlignment="1">
      <alignment horizontal="left"/>
    </xf>
    <xf numFmtId="0" fontId="0" fillId="0" borderId="0" xfId="0"/>
    <xf numFmtId="0" fontId="0" fillId="0" borderId="0" xfId="0" applyAlignment="1">
      <alignment wrapText="1"/>
    </xf>
    <xf numFmtId="0" fontId="0" fillId="0" borderId="0" xfId="0" quotePrefix="1" applyAlignment="1">
      <alignment horizontal="left" vertical="center"/>
    </xf>
    <xf numFmtId="0" fontId="0" fillId="0" borderId="0" xfId="0" applyAlignment="1">
      <alignment wrapText="1"/>
    </xf>
    <xf numFmtId="0" fontId="0" fillId="0" borderId="0" xfId="0"/>
    <xf numFmtId="0" fontId="0" fillId="0" borderId="0" xfId="0"/>
    <xf numFmtId="0" fontId="4" fillId="2" borderId="0" xfId="0" applyFont="1" applyFill="1" applyAlignment="1">
      <alignment horizontal="center" vertical="center" wrapText="1"/>
    </xf>
    <xf numFmtId="0" fontId="4" fillId="7" borderId="0" xfId="0" applyFont="1" applyFill="1" applyAlignment="1">
      <alignment horizontal="center" vertical="center"/>
    </xf>
    <xf numFmtId="0" fontId="4" fillId="7" borderId="0" xfId="0" applyFont="1" applyFill="1" applyAlignment="1">
      <alignment vertical="center"/>
    </xf>
    <xf numFmtId="0" fontId="0" fillId="7" borderId="0" xfId="0" applyFill="1" applyAlignment="1">
      <alignment wrapText="1"/>
    </xf>
    <xf numFmtId="0" fontId="0" fillId="0" borderId="0" xfId="0"/>
    <xf numFmtId="0" fontId="0" fillId="0" borderId="0" xfId="0" applyAlignment="1">
      <alignment vertical="center"/>
    </xf>
    <xf numFmtId="0" fontId="0" fillId="0" borderId="0" xfId="0" quotePrefix="1" applyAlignment="1">
      <alignment horizontal="right" vertical="center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 applyAlignment="1">
      <alignment wrapText="1"/>
    </xf>
    <xf numFmtId="0" fontId="0" fillId="0" borderId="0" xfId="0" quotePrefix="1" applyAlignment="1">
      <alignment horizontal="left" vertical="center" wrapText="1"/>
    </xf>
    <xf numFmtId="0" fontId="4" fillId="0" borderId="8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vertical="center"/>
    </xf>
    <xf numFmtId="0" fontId="0" fillId="0" borderId="9" xfId="0" applyFill="1" applyBorder="1" applyAlignment="1">
      <alignment vertical="center"/>
    </xf>
    <xf numFmtId="0" fontId="0" fillId="0" borderId="10" xfId="0" applyFill="1" applyBorder="1" applyAlignment="1">
      <alignment vertical="center"/>
    </xf>
    <xf numFmtId="0" fontId="0" fillId="0" borderId="4" xfId="0" applyFill="1" applyBorder="1"/>
    <xf numFmtId="0" fontId="0" fillId="0" borderId="0" xfId="0"/>
    <xf numFmtId="0" fontId="0" fillId="0" borderId="0" xfId="0" applyAlignment="1">
      <alignment wrapText="1"/>
    </xf>
    <xf numFmtId="0" fontId="1" fillId="0" borderId="0" xfId="0" applyFont="1"/>
    <xf numFmtId="0" fontId="0" fillId="0" borderId="0" xfId="0" applyAlignment="1">
      <alignment vertical="center"/>
    </xf>
    <xf numFmtId="0" fontId="4" fillId="6" borderId="1" xfId="0" applyFont="1" applyFill="1" applyBorder="1" applyAlignment="1">
      <alignment vertical="center"/>
    </xf>
    <xf numFmtId="0" fontId="4" fillId="6" borderId="0" xfId="0" applyFont="1" applyFill="1" applyAlignment="1">
      <alignment vertical="center"/>
    </xf>
    <xf numFmtId="0" fontId="4" fillId="0" borderId="1" xfId="0" applyFont="1" applyFill="1" applyBorder="1"/>
    <xf numFmtId="0" fontId="0" fillId="0" borderId="7" xfId="0" applyFill="1" applyBorder="1"/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vertical="center"/>
    </xf>
    <xf numFmtId="0" fontId="0" fillId="0" borderId="9" xfId="0" applyFill="1" applyBorder="1"/>
    <xf numFmtId="0" fontId="0" fillId="0" borderId="10" xfId="0" applyFill="1" applyBorder="1"/>
    <xf numFmtId="0" fontId="4" fillId="0" borderId="6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0" fontId="4" fillId="0" borderId="7" xfId="0" applyFont="1" applyFill="1" applyBorder="1" applyAlignment="1">
      <alignment horizontal="center" vertical="center" wrapText="1"/>
    </xf>
    <xf numFmtId="0" fontId="0" fillId="0" borderId="5" xfId="0" applyFill="1" applyBorder="1"/>
    <xf numFmtId="0" fontId="0" fillId="0" borderId="0" xfId="0" applyAlignment="1">
      <alignment wrapText="1"/>
    </xf>
    <xf numFmtId="0" fontId="0" fillId="0" borderId="0" xfId="0"/>
    <xf numFmtId="0" fontId="0" fillId="0" borderId="0" xfId="0"/>
    <xf numFmtId="0" fontId="0" fillId="0" borderId="1" xfId="0" quotePrefix="1" applyBorder="1" applyAlignment="1">
      <alignment horizontal="center" vertical="center" wrapText="1"/>
    </xf>
    <xf numFmtId="0" fontId="0" fillId="0" borderId="0" xfId="0"/>
    <xf numFmtId="0" fontId="0" fillId="0" borderId="0" xfId="0" applyAlignment="1">
      <alignment vertical="center" wrapText="1"/>
    </xf>
    <xf numFmtId="0" fontId="0" fillId="0" borderId="0" xfId="0" applyAlignment="1">
      <alignment vertical="center"/>
    </xf>
    <xf numFmtId="0" fontId="0" fillId="0" borderId="1" xfId="0" applyFill="1" applyBorder="1"/>
    <xf numFmtId="0" fontId="0" fillId="0" borderId="0" xfId="0"/>
    <xf numFmtId="0" fontId="0" fillId="0" borderId="0" xfId="0" applyBorder="1"/>
    <xf numFmtId="0" fontId="4" fillId="0" borderId="1" xfId="0" applyFont="1" applyFill="1" applyBorder="1" applyAlignment="1">
      <alignment horizontal="center" vertical="center" wrapText="1"/>
    </xf>
    <xf numFmtId="0" fontId="0" fillId="0" borderId="0" xfId="0"/>
    <xf numFmtId="0" fontId="0" fillId="0" borderId="0" xfId="0" applyAlignment="1">
      <alignment wrapText="1"/>
    </xf>
    <xf numFmtId="0" fontId="0" fillId="0" borderId="0" xfId="0" applyFill="1" applyBorder="1"/>
    <xf numFmtId="0" fontId="0" fillId="0" borderId="0" xfId="0" applyBorder="1" applyAlignment="1">
      <alignment wrapText="1"/>
    </xf>
    <xf numFmtId="0" fontId="2" fillId="0" borderId="0" xfId="1" applyBorder="1" applyAlignment="1">
      <alignment horizontal="center"/>
    </xf>
    <xf numFmtId="0" fontId="0" fillId="0" borderId="0" xfId="0" applyFill="1" applyBorder="1"/>
    <xf numFmtId="0" fontId="0" fillId="0" borderId="0" xfId="0" applyFill="1" applyBorder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vertical="center" wrapText="1"/>
    </xf>
    <xf numFmtId="0" fontId="4" fillId="0" borderId="9" xfId="0" applyFont="1" applyFill="1" applyBorder="1" applyAlignment="1">
      <alignment vertical="center" wrapText="1"/>
    </xf>
    <xf numFmtId="0" fontId="4" fillId="5" borderId="1" xfId="0" applyFont="1" applyFill="1" applyBorder="1" applyAlignment="1">
      <alignment vertical="center"/>
    </xf>
    <xf numFmtId="0" fontId="0" fillId="0" borderId="1" xfId="0" applyFill="1" applyBorder="1" applyAlignment="1">
      <alignment vertical="center"/>
    </xf>
    <xf numFmtId="0" fontId="0" fillId="0" borderId="0" xfId="0" quotePrefix="1" applyFill="1" applyAlignment="1">
      <alignment horizontal="left" vertical="center"/>
    </xf>
    <xf numFmtId="0" fontId="0" fillId="0" borderId="4" xfId="0" applyBorder="1" applyAlignment="1">
      <alignment wrapText="1"/>
    </xf>
    <xf numFmtId="0" fontId="0" fillId="0" borderId="1" xfId="0" applyFill="1" applyBorder="1" applyAlignment="1">
      <alignment wrapText="1"/>
    </xf>
    <xf numFmtId="0" fontId="4" fillId="0" borderId="1" xfId="0" applyFont="1" applyFill="1" applyBorder="1" applyAlignment="1">
      <alignment vertical="center" wrapText="1"/>
    </xf>
    <xf numFmtId="0" fontId="0" fillId="0" borderId="4" xfId="0" applyFill="1" applyBorder="1" applyAlignment="1">
      <alignment wrapText="1"/>
    </xf>
    <xf numFmtId="0" fontId="0" fillId="0" borderId="7" xfId="0" applyFill="1" applyBorder="1" applyAlignment="1">
      <alignment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vertical="center"/>
    </xf>
    <xf numFmtId="0" fontId="0" fillId="0" borderId="8" xfId="0" applyFill="1" applyBorder="1"/>
    <xf numFmtId="0" fontId="0" fillId="0" borderId="9" xfId="0" applyFill="1" applyBorder="1" applyAlignment="1">
      <alignment wrapText="1"/>
    </xf>
    <xf numFmtId="0" fontId="4" fillId="0" borderId="9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left" vertical="center" wrapText="1"/>
    </xf>
    <xf numFmtId="0" fontId="4" fillId="0" borderId="7" xfId="0" applyFont="1" applyFill="1" applyBorder="1" applyAlignment="1">
      <alignment horizontal="left" vertical="center" wrapText="1"/>
    </xf>
    <xf numFmtId="0" fontId="0" fillId="0" borderId="9" xfId="0" applyFill="1" applyBorder="1" applyAlignment="1">
      <alignment horizontal="center" vertical="center"/>
    </xf>
    <xf numFmtId="0" fontId="0" fillId="0" borderId="0" xfId="0" applyAlignment="1">
      <alignment wrapText="1"/>
    </xf>
    <xf numFmtId="0" fontId="0" fillId="0" borderId="1" xfId="0" applyBorder="1" applyAlignment="1">
      <alignment wrapText="1"/>
    </xf>
    <xf numFmtId="0" fontId="2" fillId="0" borderId="0" xfId="1" applyBorder="1" applyAlignment="1">
      <alignment horizontal="center"/>
    </xf>
    <xf numFmtId="0" fontId="0" fillId="0" borderId="0" xfId="0" applyFill="1" applyBorder="1"/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0" fillId="0" borderId="0" xfId="0" applyFill="1" applyBorder="1" applyAlignment="1">
      <alignment horizontal="center" vertical="center"/>
    </xf>
    <xf numFmtId="0" fontId="3" fillId="0" borderId="0" xfId="0" applyFont="1" applyBorder="1" applyAlignment="1">
      <alignment horizontal="center"/>
    </xf>
    <xf numFmtId="0" fontId="5" fillId="0" borderId="0" xfId="0" applyFont="1" applyFill="1" applyBorder="1" applyAlignment="1">
      <alignment horizontal="center" vertical="center" wrapText="1"/>
    </xf>
    <xf numFmtId="0" fontId="5" fillId="3" borderId="0" xfId="0" applyFont="1" applyFill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 wrapText="1"/>
    </xf>
    <xf numFmtId="0" fontId="0" fillId="0" borderId="0" xfId="0"/>
    <xf numFmtId="0" fontId="1" fillId="0" borderId="0" xfId="0" applyFont="1" applyAlignment="1"/>
    <xf numFmtId="0" fontId="0" fillId="0" borderId="0" xfId="0" quotePrefix="1" applyAlignment="1"/>
    <xf numFmtId="0" fontId="0" fillId="0" borderId="0" xfId="0" applyAlignment="1"/>
    <xf numFmtId="0" fontId="0" fillId="0" borderId="0" xfId="0" applyFill="1" applyBorder="1" applyAlignment="1"/>
    <xf numFmtId="0" fontId="0" fillId="0" borderId="0" xfId="0" quotePrefix="1" applyFill="1" applyBorder="1" applyAlignment="1"/>
    <xf numFmtId="0" fontId="0" fillId="0" borderId="6" xfId="0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7" borderId="8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4" xfId="0" applyBorder="1" applyAlignment="1">
      <alignment horizontal="center"/>
    </xf>
    <xf numFmtId="0" fontId="5" fillId="0" borderId="0" xfId="0" applyFont="1" applyBorder="1" applyAlignment="1">
      <alignment horizontal="center" vertical="center" wrapText="1"/>
    </xf>
    <xf numFmtId="0" fontId="0" fillId="0" borderId="1" xfId="0" applyFill="1" applyBorder="1" applyAlignment="1">
      <alignment horizontal="center"/>
    </xf>
    <xf numFmtId="0" fontId="0" fillId="0" borderId="0" xfId="0" applyFill="1" applyAlignment="1">
      <alignment horizontal="center" vertical="center"/>
    </xf>
    <xf numFmtId="0" fontId="5" fillId="0" borderId="0" xfId="0" applyFont="1" applyFill="1" applyBorder="1" applyAlignment="1">
      <alignment horizontal="center" wrapText="1"/>
    </xf>
    <xf numFmtId="0" fontId="0" fillId="0" borderId="6" xfId="0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4" fillId="9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/>
    </xf>
    <xf numFmtId="0" fontId="4" fillId="0" borderId="0" xfId="0" applyFont="1" applyFill="1" applyBorder="1" applyAlignment="1">
      <alignment horizontal="left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0" fillId="0" borderId="4" xfId="0" applyFill="1" applyBorder="1" applyAlignment="1">
      <alignment horizontal="center"/>
    </xf>
    <xf numFmtId="0" fontId="0" fillId="0" borderId="8" xfId="0" applyBorder="1" applyAlignment="1">
      <alignment horizontal="center" vertical="center"/>
    </xf>
    <xf numFmtId="0" fontId="0" fillId="7" borderId="4" xfId="0" applyFill="1" applyBorder="1" applyAlignment="1">
      <alignment horizontal="center"/>
    </xf>
    <xf numFmtId="0" fontId="0" fillId="7" borderId="9" xfId="0" applyFill="1" applyBorder="1" applyAlignment="1">
      <alignment horizontal="center"/>
    </xf>
    <xf numFmtId="0" fontId="0" fillId="7" borderId="3" xfId="0" applyFill="1" applyBorder="1" applyAlignment="1">
      <alignment horizontal="center"/>
    </xf>
    <xf numFmtId="0" fontId="0" fillId="7" borderId="6" xfId="0" applyFill="1" applyBorder="1" applyAlignment="1">
      <alignment horizontal="center"/>
    </xf>
    <xf numFmtId="0" fontId="0" fillId="0" borderId="6" xfId="0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 wrapText="1"/>
    </xf>
    <xf numFmtId="0" fontId="0" fillId="0" borderId="10" xfId="0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0" fillId="0" borderId="14" xfId="0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2" xfId="0" applyBorder="1" applyAlignment="1">
      <alignment wrapText="1"/>
    </xf>
    <xf numFmtId="0" fontId="0" fillId="0" borderId="2" xfId="0" applyBorder="1"/>
    <xf numFmtId="0" fontId="0" fillId="0" borderId="11" xfId="0" applyBorder="1"/>
    <xf numFmtId="0" fontId="4" fillId="0" borderId="14" xfId="0" applyFont="1" applyFill="1" applyBorder="1" applyAlignment="1">
      <alignment horizontal="center" vertical="center" wrapText="1"/>
    </xf>
    <xf numFmtId="0" fontId="0" fillId="7" borderId="2" xfId="0" applyFill="1" applyBorder="1" applyAlignment="1">
      <alignment horizontal="center"/>
    </xf>
    <xf numFmtId="0" fontId="0" fillId="0" borderId="0" xfId="0"/>
    <xf numFmtId="0" fontId="2" fillId="0" borderId="0" xfId="1"/>
    <xf numFmtId="0" fontId="0" fillId="0" borderId="0" xfId="0"/>
    <xf numFmtId="0" fontId="4" fillId="2" borderId="14" xfId="0" applyFont="1" applyFill="1" applyBorder="1" applyAlignment="1">
      <alignment horizontal="center" vertical="center" wrapText="1"/>
    </xf>
    <xf numFmtId="0" fontId="0" fillId="0" borderId="0" xfId="0"/>
    <xf numFmtId="0" fontId="0" fillId="0" borderId="0" xfId="0" applyAlignment="1">
      <alignment wrapText="1"/>
    </xf>
    <xf numFmtId="0" fontId="0" fillId="0" borderId="8" xfId="0" applyFill="1" applyBorder="1" applyAlignment="1">
      <alignment horizontal="center" vertical="center"/>
    </xf>
    <xf numFmtId="0" fontId="0" fillId="0" borderId="9" xfId="0" applyFill="1" applyBorder="1" applyAlignment="1">
      <alignment horizontal="center"/>
    </xf>
    <xf numFmtId="0" fontId="0" fillId="0" borderId="0" xfId="0"/>
    <xf numFmtId="0" fontId="0" fillId="0" borderId="0" xfId="0" applyAlignment="1">
      <alignment wrapText="1"/>
    </xf>
    <xf numFmtId="0" fontId="0" fillId="0" borderId="0" xfId="0" quotePrefix="1"/>
    <xf numFmtId="0" fontId="0" fillId="13" borderId="0" xfId="0" applyFill="1"/>
    <xf numFmtId="0" fontId="2" fillId="0" borderId="0" xfId="1" applyBorder="1" applyAlignment="1"/>
    <xf numFmtId="0" fontId="5" fillId="0" borderId="14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left" vertical="center" wrapText="1"/>
    </xf>
    <xf numFmtId="0" fontId="0" fillId="0" borderId="2" xfId="0" applyBorder="1" applyAlignment="1">
      <alignment vertical="center"/>
    </xf>
    <xf numFmtId="0" fontId="0" fillId="0" borderId="11" xfId="0" applyBorder="1" applyAlignment="1">
      <alignment vertical="center"/>
    </xf>
    <xf numFmtId="0" fontId="0" fillId="0" borderId="0" xfId="0"/>
    <xf numFmtId="0" fontId="0" fillId="0" borderId="0" xfId="0" applyAlignment="1">
      <alignment wrapText="1"/>
    </xf>
    <xf numFmtId="0" fontId="2" fillId="0" borderId="0" xfId="1"/>
    <xf numFmtId="0" fontId="0" fillId="14" borderId="1" xfId="0" applyFill="1" applyBorder="1"/>
    <xf numFmtId="0" fontId="2" fillId="0" borderId="0" xfId="1" applyAlignment="1"/>
    <xf numFmtId="0" fontId="0" fillId="0" borderId="0" xfId="0"/>
    <xf numFmtId="0" fontId="2" fillId="0" borderId="0" xfId="1"/>
    <xf numFmtId="0" fontId="9" fillId="0" borderId="0" xfId="1" applyFont="1"/>
    <xf numFmtId="0" fontId="0" fillId="0" borderId="0" xfId="0"/>
    <xf numFmtId="0" fontId="0" fillId="0" borderId="0" xfId="0" applyAlignment="1">
      <alignment wrapText="1"/>
    </xf>
    <xf numFmtId="0" fontId="0" fillId="0" borderId="1" xfId="0" applyBorder="1" applyAlignment="1">
      <alignment wrapText="1"/>
    </xf>
    <xf numFmtId="0" fontId="0" fillId="0" borderId="0" xfId="0" quotePrefix="1" applyAlignment="1"/>
    <xf numFmtId="0" fontId="0" fillId="0" borderId="0" xfId="0" applyBorder="1" applyAlignment="1">
      <alignment horizontal="center" vertical="center"/>
    </xf>
    <xf numFmtId="0" fontId="4" fillId="0" borderId="1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left" vertical="center"/>
    </xf>
    <xf numFmtId="0" fontId="0" fillId="0" borderId="0" xfId="0"/>
    <xf numFmtId="0" fontId="0" fillId="0" borderId="1" xfId="0" applyBorder="1" applyAlignment="1">
      <alignment wrapText="1"/>
    </xf>
    <xf numFmtId="0" fontId="1" fillId="0" borderId="0" xfId="0" applyFont="1"/>
    <xf numFmtId="0" fontId="0" fillId="0" borderId="0" xfId="0"/>
    <xf numFmtId="0" fontId="0" fillId="0" borderId="0" xfId="0" applyAlignment="1">
      <alignment wrapText="1"/>
    </xf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1" fillId="0" borderId="0" xfId="0" applyFont="1"/>
    <xf numFmtId="0" fontId="2" fillId="0" borderId="0" xfId="1"/>
    <xf numFmtId="0" fontId="0" fillId="0" borderId="0" xfId="0" quotePrefix="1" applyFill="1" applyBorder="1" applyAlignment="1"/>
    <xf numFmtId="0" fontId="2" fillId="0" borderId="0" xfId="1" applyBorder="1" applyAlignment="1">
      <alignment horizontal="center"/>
    </xf>
    <xf numFmtId="0" fontId="0" fillId="5" borderId="1" xfId="0" applyFill="1" applyBorder="1"/>
    <xf numFmtId="0" fontId="4" fillId="0" borderId="1" xfId="0" applyFont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5" fillId="0" borderId="17" xfId="0" applyFont="1" applyFill="1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18" xfId="0" applyBorder="1" applyAlignment="1">
      <alignment horizontal="left" vertical="center" wrapText="1"/>
    </xf>
    <xf numFmtId="0" fontId="0" fillId="0" borderId="18" xfId="0" applyBorder="1" applyAlignment="1">
      <alignment vertical="center"/>
    </xf>
    <xf numFmtId="0" fontId="0" fillId="0" borderId="19" xfId="0" applyBorder="1" applyAlignment="1">
      <alignment vertic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0" fillId="0" borderId="0" xfId="0" applyFill="1" applyBorder="1" applyAlignment="1">
      <alignment horizontal="left"/>
    </xf>
    <xf numFmtId="0" fontId="0" fillId="0" borderId="1" xfId="0" applyBorder="1" applyAlignment="1">
      <alignment wrapText="1"/>
    </xf>
    <xf numFmtId="0" fontId="1" fillId="0" borderId="0" xfId="0" applyFont="1"/>
    <xf numFmtId="0" fontId="0" fillId="0" borderId="0" xfId="0"/>
    <xf numFmtId="0" fontId="0" fillId="0" borderId="0" xfId="0" applyAlignment="1">
      <alignment wrapText="1"/>
    </xf>
    <xf numFmtId="0" fontId="0" fillId="14" borderId="0" xfId="0" applyFill="1"/>
    <xf numFmtId="0" fontId="2" fillId="0" borderId="0" xfId="1" applyBorder="1" applyAlignment="1">
      <alignment horizontal="center"/>
    </xf>
    <xf numFmtId="0" fontId="0" fillId="12" borderId="0" xfId="0" applyFill="1" applyAlignment="1">
      <alignment vertical="top"/>
    </xf>
    <xf numFmtId="0" fontId="0" fillId="11" borderId="0" xfId="0" applyFill="1" applyAlignment="1">
      <alignment vertical="top"/>
    </xf>
    <xf numFmtId="0" fontId="0" fillId="15" borderId="0" xfId="0" applyFill="1" applyAlignment="1">
      <alignment vertical="top"/>
    </xf>
    <xf numFmtId="0" fontId="0" fillId="5" borderId="0" xfId="0" applyFill="1" applyAlignment="1">
      <alignment vertical="top"/>
    </xf>
    <xf numFmtId="0" fontId="0" fillId="14" borderId="0" xfId="0" applyFont="1" applyFill="1" applyAlignment="1">
      <alignment vertical="top"/>
    </xf>
    <xf numFmtId="0" fontId="11" fillId="0" borderId="8" xfId="0" applyFont="1" applyFill="1" applyBorder="1" applyAlignment="1">
      <alignment horizontal="center" vertical="center" wrapText="1"/>
    </xf>
    <xf numFmtId="0" fontId="0" fillId="16" borderId="0" xfId="0" applyFill="1" applyAlignment="1">
      <alignment vertical="top"/>
    </xf>
    <xf numFmtId="0" fontId="0" fillId="0" borderId="0" xfId="0" applyAlignment="1">
      <alignment horizontal="center" wrapText="1"/>
    </xf>
    <xf numFmtId="0" fontId="0" fillId="0" borderId="1" xfId="0" applyBorder="1" applyAlignment="1">
      <alignment horizontal="center" wrapText="1"/>
    </xf>
    <xf numFmtId="0" fontId="0" fillId="0" borderId="1" xfId="0" applyBorder="1" applyAlignment="1">
      <alignment wrapText="1"/>
    </xf>
    <xf numFmtId="0" fontId="0" fillId="0" borderId="0" xfId="0"/>
    <xf numFmtId="0" fontId="0" fillId="0" borderId="2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18" xfId="0" applyBorder="1"/>
    <xf numFmtId="0" fontId="0" fillId="0" borderId="0" xfId="0"/>
    <xf numFmtId="0" fontId="0" fillId="0" borderId="0" xfId="0" applyAlignment="1">
      <alignment wrapText="1"/>
    </xf>
    <xf numFmtId="0" fontId="0" fillId="0" borderId="0" xfId="0" applyFill="1"/>
    <xf numFmtId="0" fontId="0" fillId="0" borderId="1" xfId="0" applyBorder="1" applyAlignment="1">
      <alignment wrapText="1"/>
    </xf>
    <xf numFmtId="0" fontId="4" fillId="0" borderId="1" xfId="0" applyFont="1" applyFill="1" applyBorder="1" applyAlignment="1">
      <alignment horizontal="left" vertical="center" wrapText="1"/>
    </xf>
    <xf numFmtId="0" fontId="0" fillId="5" borderId="1" xfId="0" applyFill="1" applyBorder="1" applyAlignment="1">
      <alignment wrapText="1"/>
    </xf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0" fillId="0" borderId="0" xfId="0" applyAlignment="1">
      <alignment vertical="center"/>
    </xf>
    <xf numFmtId="0" fontId="0" fillId="0" borderId="0" xfId="0"/>
    <xf numFmtId="0" fontId="0" fillId="7" borderId="0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0" borderId="10" xfId="0" applyFill="1" applyBorder="1" applyAlignment="1">
      <alignment vertical="center" wrapText="1"/>
    </xf>
    <xf numFmtId="0" fontId="0" fillId="5" borderId="1" xfId="0" applyFill="1" applyBorder="1" applyAlignment="1">
      <alignment horizontal="left"/>
    </xf>
    <xf numFmtId="0" fontId="0" fillId="0" borderId="0" xfId="0"/>
    <xf numFmtId="0" fontId="0" fillId="0" borderId="1" xfId="0" applyBorder="1" applyAlignment="1">
      <alignment wrapText="1"/>
    </xf>
    <xf numFmtId="0" fontId="0" fillId="0" borderId="0" xfId="0" applyFill="1"/>
    <xf numFmtId="0" fontId="0" fillId="0" borderId="0" xfId="0" applyFill="1" applyAlignment="1">
      <alignment wrapText="1"/>
    </xf>
    <xf numFmtId="0" fontId="0" fillId="0" borderId="1" xfId="0" applyFill="1" applyBorder="1" applyAlignment="1">
      <alignment horizontal="center" wrapText="1"/>
    </xf>
    <xf numFmtId="0" fontId="0" fillId="17" borderId="1" xfId="0" applyFill="1" applyBorder="1" applyAlignment="1">
      <alignment horizontal="center" wrapText="1"/>
    </xf>
    <xf numFmtId="0" fontId="0" fillId="17" borderId="1" xfId="0" applyFill="1" applyBorder="1"/>
    <xf numFmtId="0" fontId="0" fillId="0" borderId="0" xfId="0" quotePrefix="1" applyFill="1" applyBorder="1" applyAlignment="1">
      <alignment horizontal="center" vertical="center" wrapText="1"/>
    </xf>
    <xf numFmtId="0" fontId="0" fillId="0" borderId="0" xfId="0" quotePrefix="1" applyFill="1" applyBorder="1" applyAlignment="1">
      <alignment horizontal="left" vertical="center" wrapText="1"/>
    </xf>
    <xf numFmtId="0" fontId="0" fillId="0" borderId="0" xfId="0" applyAlignment="1">
      <alignment horizontal="right"/>
    </xf>
    <xf numFmtId="0" fontId="0" fillId="0" borderId="0" xfId="0"/>
    <xf numFmtId="0" fontId="0" fillId="0" borderId="0" xfId="0" applyAlignment="1">
      <alignment wrapText="1"/>
    </xf>
    <xf numFmtId="0" fontId="0" fillId="0" borderId="1" xfId="0" applyBorder="1" applyAlignment="1">
      <alignment wrapText="1"/>
    </xf>
    <xf numFmtId="0" fontId="0" fillId="0" borderId="0" xfId="0" applyAlignment="1">
      <alignment vertical="center"/>
    </xf>
    <xf numFmtId="0" fontId="0" fillId="18" borderId="1" xfId="0" applyFill="1" applyBorder="1"/>
    <xf numFmtId="0" fontId="0" fillId="18" borderId="6" xfId="0" applyFill="1" applyBorder="1" applyAlignment="1">
      <alignment horizontal="center"/>
    </xf>
    <xf numFmtId="0" fontId="0" fillId="18" borderId="1" xfId="0" applyFill="1" applyBorder="1" applyAlignment="1">
      <alignment horizontal="center"/>
    </xf>
    <xf numFmtId="0" fontId="0" fillId="18" borderId="7" xfId="0" applyFill="1" applyBorder="1"/>
    <xf numFmtId="0" fontId="0" fillId="18" borderId="1" xfId="0" applyFill="1" applyBorder="1" applyAlignment="1">
      <alignment wrapText="1"/>
    </xf>
    <xf numFmtId="0" fontId="4" fillId="18" borderId="4" xfId="0" applyFont="1" applyFill="1" applyBorder="1" applyAlignment="1">
      <alignment horizontal="center"/>
    </xf>
    <xf numFmtId="0" fontId="4" fillId="18" borderId="4" xfId="0" applyFont="1" applyFill="1" applyBorder="1"/>
    <xf numFmtId="0" fontId="0" fillId="18" borderId="4" xfId="0" applyFill="1" applyBorder="1"/>
    <xf numFmtId="0" fontId="0" fillId="18" borderId="5" xfId="0" applyFill="1" applyBorder="1"/>
    <xf numFmtId="0" fontId="0" fillId="0" borderId="0" xfId="0"/>
    <xf numFmtId="0" fontId="0" fillId="0" borderId="0" xfId="0" applyAlignment="1">
      <alignment vertical="center"/>
    </xf>
    <xf numFmtId="0" fontId="0" fillId="5" borderId="8" xfId="0" applyFill="1" applyBorder="1" applyAlignment="1">
      <alignment horizontal="center"/>
    </xf>
    <xf numFmtId="0" fontId="0" fillId="5" borderId="9" xfId="0" applyFill="1" applyBorder="1" applyAlignment="1">
      <alignment horizontal="center"/>
    </xf>
    <xf numFmtId="0" fontId="0" fillId="5" borderId="9" xfId="0" applyFill="1" applyBorder="1"/>
    <xf numFmtId="0" fontId="0" fillId="5" borderId="9" xfId="0" applyFill="1" applyBorder="1" applyAlignment="1">
      <alignment wrapText="1"/>
    </xf>
    <xf numFmtId="0" fontId="0" fillId="5" borderId="10" xfId="0" applyFill="1" applyBorder="1"/>
    <xf numFmtId="0" fontId="0" fillId="5" borderId="6" xfId="0" applyFill="1" applyBorder="1" applyAlignment="1">
      <alignment horizontal="center"/>
    </xf>
    <xf numFmtId="0" fontId="0" fillId="5" borderId="7" xfId="0" applyFill="1" applyBorder="1"/>
    <xf numFmtId="0" fontId="0" fillId="0" borderId="0" xfId="0"/>
    <xf numFmtId="0" fontId="0" fillId="0" borderId="0" xfId="0" applyAlignment="1">
      <alignment wrapText="1"/>
    </xf>
    <xf numFmtId="0" fontId="0" fillId="0" borderId="1" xfId="0" applyBorder="1" applyAlignment="1">
      <alignment wrapText="1"/>
    </xf>
    <xf numFmtId="0" fontId="0" fillId="0" borderId="2" xfId="0" applyFill="1" applyBorder="1" applyAlignment="1">
      <alignment horizontal="center"/>
    </xf>
    <xf numFmtId="0" fontId="0" fillId="0" borderId="2" xfId="0" applyFill="1" applyBorder="1"/>
    <xf numFmtId="0" fontId="0" fillId="0" borderId="11" xfId="0" applyFill="1" applyBorder="1"/>
    <xf numFmtId="0" fontId="0" fillId="0" borderId="9" xfId="0" applyFill="1" applyBorder="1" applyAlignment="1">
      <alignment horizontal="center" wrapText="1"/>
    </xf>
    <xf numFmtId="0" fontId="4" fillId="10" borderId="8" xfId="0" applyFont="1" applyFill="1" applyBorder="1" applyAlignment="1">
      <alignment horizontal="center" vertical="center" wrapText="1"/>
    </xf>
    <xf numFmtId="0" fontId="0" fillId="10" borderId="9" xfId="0" applyFill="1" applyBorder="1" applyAlignment="1">
      <alignment horizontal="center" wrapText="1"/>
    </xf>
    <xf numFmtId="0" fontId="0" fillId="10" borderId="9" xfId="0" applyFill="1" applyBorder="1"/>
    <xf numFmtId="0" fontId="0" fillId="10" borderId="10" xfId="0" applyFill="1" applyBorder="1" applyAlignment="1">
      <alignment vertical="center"/>
    </xf>
    <xf numFmtId="0" fontId="0" fillId="10" borderId="8" xfId="0" applyFill="1" applyBorder="1" applyAlignment="1">
      <alignment horizontal="center" vertical="center"/>
    </xf>
    <xf numFmtId="0" fontId="0" fillId="10" borderId="9" xfId="0" applyFill="1" applyBorder="1" applyAlignment="1">
      <alignment horizontal="center"/>
    </xf>
    <xf numFmtId="0" fontId="4" fillId="10" borderId="9" xfId="0" applyFont="1" applyFill="1" applyBorder="1" applyAlignment="1">
      <alignment horizontal="center"/>
    </xf>
    <xf numFmtId="0" fontId="4" fillId="10" borderId="9" xfId="0" applyFont="1" applyFill="1" applyBorder="1"/>
    <xf numFmtId="0" fontId="5" fillId="18" borderId="3" xfId="0" applyFont="1" applyFill="1" applyBorder="1" applyAlignment="1">
      <alignment horizontal="center" wrapText="1"/>
    </xf>
    <xf numFmtId="0" fontId="0" fillId="18" borderId="4" xfId="0" applyFill="1" applyBorder="1" applyAlignment="1">
      <alignment horizontal="center"/>
    </xf>
    <xf numFmtId="0" fontId="1" fillId="0" borderId="0" xfId="0" applyFont="1"/>
    <xf numFmtId="0" fontId="0" fillId="0" borderId="0" xfId="0"/>
    <xf numFmtId="0" fontId="0" fillId="0" borderId="0" xfId="0" applyAlignment="1">
      <alignment wrapText="1"/>
    </xf>
    <xf numFmtId="0" fontId="9" fillId="0" borderId="1" xfId="1" applyFont="1" applyBorder="1"/>
    <xf numFmtId="0" fontId="9" fillId="0" borderId="1" xfId="1" applyFont="1" applyFill="1" applyBorder="1"/>
    <xf numFmtId="0" fontId="0" fillId="0" borderId="9" xfId="0" applyFill="1" applyBorder="1" applyAlignment="1">
      <alignment horizontal="left"/>
    </xf>
    <xf numFmtId="0" fontId="5" fillId="0" borderId="8" xfId="0" applyFont="1" applyFill="1" applyBorder="1" applyAlignment="1">
      <alignment horizontal="center" vertical="center" wrapText="1"/>
    </xf>
    <xf numFmtId="0" fontId="0" fillId="0" borderId="0" xfId="0" applyAlignment="1">
      <alignment horizontal="left" vertical="top"/>
    </xf>
    <xf numFmtId="0" fontId="9" fillId="0" borderId="0" xfId="1" applyFont="1" applyBorder="1" applyAlignment="1">
      <alignment horizontal="left"/>
    </xf>
    <xf numFmtId="0" fontId="9" fillId="0" borderId="0" xfId="1" applyFont="1" applyBorder="1" applyAlignment="1"/>
    <xf numFmtId="0" fontId="4" fillId="5" borderId="9" xfId="0" applyFont="1" applyFill="1" applyBorder="1" applyAlignment="1">
      <alignment horizontal="center" vertical="center"/>
    </xf>
    <xf numFmtId="0" fontId="4" fillId="5" borderId="9" xfId="0" applyFont="1" applyFill="1" applyBorder="1" applyAlignment="1">
      <alignment vertical="center"/>
    </xf>
    <xf numFmtId="0" fontId="0" fillId="5" borderId="9" xfId="0" applyFill="1" applyBorder="1" applyAlignment="1">
      <alignment horizontal="left"/>
    </xf>
    <xf numFmtId="0" fontId="5" fillId="5" borderId="8" xfId="0" applyFont="1" applyFill="1" applyBorder="1" applyAlignment="1">
      <alignment horizontal="center" vertical="center" wrapText="1"/>
    </xf>
    <xf numFmtId="0" fontId="4" fillId="5" borderId="20" xfId="0" applyFont="1" applyFill="1" applyBorder="1" applyAlignment="1">
      <alignment horizontal="center" vertical="center"/>
    </xf>
    <xf numFmtId="0" fontId="4" fillId="5" borderId="6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left"/>
    </xf>
    <xf numFmtId="0" fontId="0" fillId="0" borderId="7" xfId="0" applyFill="1" applyBorder="1" applyAlignment="1">
      <alignment horizontal="center"/>
    </xf>
    <xf numFmtId="0" fontId="0" fillId="5" borderId="7" xfId="0" applyFill="1" applyBorder="1" applyAlignment="1"/>
    <xf numFmtId="0" fontId="4" fillId="0" borderId="9" xfId="0" applyFont="1" applyFill="1" applyBorder="1" applyAlignment="1">
      <alignment horizontal="center"/>
    </xf>
    <xf numFmtId="0" fontId="4" fillId="0" borderId="9" xfId="0" applyFont="1" applyFill="1" applyBorder="1"/>
    <xf numFmtId="0" fontId="0" fillId="20" borderId="8" xfId="0" applyFill="1" applyBorder="1" applyAlignment="1">
      <alignment horizontal="center"/>
    </xf>
    <xf numFmtId="0" fontId="0" fillId="20" borderId="9" xfId="0" applyFill="1" applyBorder="1" applyAlignment="1">
      <alignment horizontal="center"/>
    </xf>
    <xf numFmtId="0" fontId="0" fillId="20" borderId="9" xfId="0" applyFill="1" applyBorder="1" applyAlignment="1">
      <alignment wrapText="1"/>
    </xf>
    <xf numFmtId="0" fontId="0" fillId="20" borderId="9" xfId="0" applyFill="1" applyBorder="1"/>
    <xf numFmtId="0" fontId="0" fillId="20" borderId="10" xfId="0" applyFill="1" applyBorder="1"/>
    <xf numFmtId="0" fontId="0" fillId="7" borderId="4" xfId="0" applyFill="1" applyBorder="1"/>
    <xf numFmtId="0" fontId="0" fillId="0" borderId="0" xfId="0" applyFill="1" applyBorder="1" applyAlignment="1">
      <alignment horizontal="left" vertical="center"/>
    </xf>
    <xf numFmtId="0" fontId="2" fillId="0" borderId="0" xfId="1" applyFill="1" applyBorder="1" applyAlignment="1">
      <alignment horizontal="center"/>
    </xf>
    <xf numFmtId="0" fontId="4" fillId="20" borderId="6" xfId="0" applyFont="1" applyFill="1" applyBorder="1" applyAlignment="1">
      <alignment horizontal="center" vertical="center" wrapText="1"/>
    </xf>
    <xf numFmtId="0" fontId="0" fillId="20" borderId="1" xfId="0" applyFill="1" applyBorder="1" applyAlignment="1">
      <alignment horizontal="center" vertical="center"/>
    </xf>
    <xf numFmtId="0" fontId="0" fillId="20" borderId="1" xfId="0" applyFill="1" applyBorder="1" applyAlignment="1">
      <alignment vertical="center"/>
    </xf>
    <xf numFmtId="0" fontId="0" fillId="20" borderId="7" xfId="0" applyFill="1" applyBorder="1" applyAlignment="1">
      <alignment vertical="center"/>
    </xf>
    <xf numFmtId="0" fontId="0" fillId="14" borderId="1" xfId="0" applyFill="1" applyBorder="1" applyAlignment="1">
      <alignment horizontal="center" vertical="center"/>
    </xf>
    <xf numFmtId="0" fontId="0" fillId="14" borderId="1" xfId="0" applyFill="1" applyBorder="1" applyAlignment="1">
      <alignment horizontal="center"/>
    </xf>
    <xf numFmtId="0" fontId="0" fillId="14" borderId="1" xfId="0" applyFill="1" applyBorder="1" applyAlignment="1">
      <alignment wrapText="1"/>
    </xf>
    <xf numFmtId="0" fontId="0" fillId="20" borderId="1" xfId="0" applyFill="1" applyBorder="1" applyAlignment="1">
      <alignment horizontal="center" wrapText="1"/>
    </xf>
    <xf numFmtId="0" fontId="0" fillId="20" borderId="1" xfId="0" applyFill="1" applyBorder="1"/>
    <xf numFmtId="0" fontId="0" fillId="0" borderId="0" xfId="0" quotePrefix="1" applyAlignment="1">
      <alignment vertical="top"/>
    </xf>
    <xf numFmtId="0" fontId="0" fillId="0" borderId="0" xfId="0"/>
    <xf numFmtId="0" fontId="0" fillId="0" borderId="0" xfId="0" applyAlignment="1">
      <alignment wrapText="1"/>
    </xf>
    <xf numFmtId="0" fontId="1" fillId="0" borderId="0" xfId="0" applyFont="1"/>
    <xf numFmtId="0" fontId="4" fillId="0" borderId="0" xfId="0" applyFont="1" applyFill="1" applyBorder="1" applyAlignment="1">
      <alignment horizontal="center"/>
    </xf>
    <xf numFmtId="0" fontId="4" fillId="0" borderId="0" xfId="0" applyFont="1" applyFill="1" applyBorder="1"/>
    <xf numFmtId="0" fontId="0" fillId="11" borderId="6" xfId="0" applyFill="1" applyBorder="1" applyAlignment="1">
      <alignment horizontal="center"/>
    </xf>
    <xf numFmtId="0" fontId="0" fillId="11" borderId="1" xfId="0" applyFill="1" applyBorder="1" applyAlignment="1">
      <alignment horizontal="center"/>
    </xf>
    <xf numFmtId="0" fontId="0" fillId="11" borderId="1" xfId="0" applyFill="1" applyBorder="1" applyAlignment="1">
      <alignment wrapText="1"/>
    </xf>
    <xf numFmtId="0" fontId="0" fillId="11" borderId="1" xfId="0" applyFill="1" applyBorder="1"/>
    <xf numFmtId="0" fontId="0" fillId="11" borderId="7" xfId="0" applyFill="1" applyBorder="1"/>
    <xf numFmtId="0" fontId="0" fillId="11" borderId="1" xfId="0" applyFill="1" applyBorder="1" applyAlignment="1">
      <alignment horizontal="center" wrapText="1"/>
    </xf>
    <xf numFmtId="0" fontId="0" fillId="0" borderId="0" xfId="0"/>
    <xf numFmtId="0" fontId="0" fillId="0" borderId="1" xfId="0" applyBorder="1" applyAlignment="1">
      <alignment wrapText="1"/>
    </xf>
    <xf numFmtId="0" fontId="0" fillId="0" borderId="1" xfId="0" applyBorder="1" applyAlignment="1">
      <alignment wrapText="1"/>
    </xf>
    <xf numFmtId="0" fontId="0" fillId="19" borderId="1" xfId="0" applyFill="1" applyBorder="1" applyAlignment="1">
      <alignment horizontal="center"/>
    </xf>
    <xf numFmtId="0" fontId="0" fillId="19" borderId="1" xfId="0" applyFill="1" applyBorder="1" applyAlignment="1">
      <alignment wrapText="1"/>
    </xf>
    <xf numFmtId="0" fontId="0" fillId="19" borderId="1" xfId="0" applyFill="1" applyBorder="1"/>
    <xf numFmtId="0" fontId="4" fillId="19" borderId="6" xfId="0" applyFont="1" applyFill="1" applyBorder="1" applyAlignment="1">
      <alignment horizontal="center" vertical="center" wrapText="1"/>
    </xf>
    <xf numFmtId="0" fontId="0" fillId="19" borderId="7" xfId="0" applyFill="1" applyBorder="1"/>
    <xf numFmtId="0" fontId="0" fillId="14" borderId="8" xfId="0" applyFill="1" applyBorder="1" applyAlignment="1">
      <alignment horizontal="center" vertical="center"/>
    </xf>
    <xf numFmtId="0" fontId="0" fillId="14" borderId="9" xfId="0" applyFill="1" applyBorder="1" applyAlignment="1">
      <alignment horizontal="center"/>
    </xf>
    <xf numFmtId="0" fontId="0" fillId="14" borderId="9" xfId="0" applyFill="1" applyBorder="1" applyAlignment="1">
      <alignment wrapText="1"/>
    </xf>
    <xf numFmtId="0" fontId="0" fillId="14" borderId="9" xfId="0" applyFill="1" applyBorder="1"/>
    <xf numFmtId="0" fontId="0" fillId="14" borderId="10" xfId="0" applyFill="1" applyBorder="1"/>
    <xf numFmtId="0" fontId="0" fillId="14" borderId="1" xfId="0" applyFill="1" applyBorder="1" applyAlignment="1">
      <alignment horizontal="center" wrapText="1"/>
    </xf>
    <xf numFmtId="0" fontId="4" fillId="14" borderId="1" xfId="0" applyFont="1" applyFill="1" applyBorder="1" applyAlignment="1">
      <alignment horizontal="center"/>
    </xf>
    <xf numFmtId="0" fontId="4" fillId="14" borderId="1" xfId="0" applyFont="1" applyFill="1" applyBorder="1"/>
    <xf numFmtId="0" fontId="4" fillId="5" borderId="1" xfId="0" applyFont="1" applyFill="1" applyBorder="1" applyAlignment="1">
      <alignment horizontal="center"/>
    </xf>
    <xf numFmtId="0" fontId="4" fillId="5" borderId="1" xfId="0" applyFont="1" applyFill="1" applyBorder="1"/>
    <xf numFmtId="0" fontId="0" fillId="5" borderId="6" xfId="0" applyFill="1" applyBorder="1" applyAlignment="1">
      <alignment horizontal="center" vertical="center"/>
    </xf>
    <xf numFmtId="0" fontId="0" fillId="5" borderId="7" xfId="0" applyFill="1" applyBorder="1" applyAlignment="1">
      <alignment horizontal="center"/>
    </xf>
    <xf numFmtId="0" fontId="0" fillId="10" borderId="10" xfId="0" applyFill="1" applyBorder="1"/>
    <xf numFmtId="0" fontId="0" fillId="0" borderId="0" xfId="0"/>
    <xf numFmtId="0" fontId="0" fillId="0" borderId="0" xfId="0" applyAlignment="1">
      <alignment wrapText="1"/>
    </xf>
    <xf numFmtId="0" fontId="9" fillId="0" borderId="0" xfId="0" applyFont="1" applyAlignment="1">
      <alignment horizontal="center"/>
    </xf>
    <xf numFmtId="0" fontId="1" fillId="0" borderId="0" xfId="0" applyFont="1"/>
    <xf numFmtId="0" fontId="0" fillId="0" borderId="0" xfId="0" quotePrefix="1"/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 vertical="center"/>
    </xf>
    <xf numFmtId="0" fontId="0" fillId="0" borderId="1" xfId="0" quotePrefix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1" xfId="0" applyFont="1" applyBorder="1" applyAlignment="1">
      <alignment wrapText="1"/>
    </xf>
    <xf numFmtId="0" fontId="8" fillId="0" borderId="2" xfId="0" applyFont="1" applyBorder="1" applyAlignment="1">
      <alignment wrapText="1"/>
    </xf>
    <xf numFmtId="0" fontId="0" fillId="0" borderId="1" xfId="0" applyBorder="1" applyAlignment="1">
      <alignment wrapText="1"/>
    </xf>
    <xf numFmtId="0" fontId="2" fillId="0" borderId="0" xfId="1"/>
    <xf numFmtId="0" fontId="0" fillId="5" borderId="0" xfId="0" applyFill="1" applyAlignment="1">
      <alignment wrapText="1"/>
    </xf>
    <xf numFmtId="0" fontId="0" fillId="0" borderId="0" xfId="0" applyAlignment="1">
      <alignment vertical="top" wrapText="1"/>
    </xf>
    <xf numFmtId="0" fontId="0" fillId="16" borderId="0" xfId="0" applyFill="1" applyAlignment="1">
      <alignment wrapText="1"/>
    </xf>
    <xf numFmtId="0" fontId="0" fillId="12" borderId="0" xfId="0" applyFill="1" applyAlignment="1">
      <alignment vertical="top" wrapText="1"/>
    </xf>
    <xf numFmtId="0" fontId="0" fillId="13" borderId="0" xfId="0" applyFill="1" applyAlignment="1">
      <alignment wrapText="1"/>
    </xf>
    <xf numFmtId="0" fontId="0" fillId="11" borderId="0" xfId="0" applyFill="1" applyAlignment="1">
      <alignment vertical="top" wrapText="1"/>
    </xf>
    <xf numFmtId="0" fontId="0" fillId="15" borderId="0" xfId="0" applyFill="1" applyAlignment="1">
      <alignment vertical="top" wrapText="1"/>
    </xf>
    <xf numFmtId="0" fontId="1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2" fillId="0" borderId="0" xfId="1" applyBorder="1" applyAlignment="1">
      <alignment horizontal="center"/>
    </xf>
    <xf numFmtId="0" fontId="0" fillId="0" borderId="0" xfId="0" quotePrefix="1" applyFill="1" applyBorder="1" applyAlignment="1"/>
    <xf numFmtId="0" fontId="9" fillId="0" borderId="0" xfId="1" applyFont="1" applyBorder="1" applyAlignment="1">
      <alignment horizontal="center"/>
    </xf>
    <xf numFmtId="0" fontId="0" fillId="0" borderId="0" xfId="0" applyAlignment="1">
      <alignment vertical="center"/>
    </xf>
    <xf numFmtId="0" fontId="2" fillId="0" borderId="16" xfId="1" applyBorder="1" applyAlignment="1">
      <alignment horizontal="center"/>
    </xf>
    <xf numFmtId="0" fontId="0" fillId="0" borderId="0" xfId="0" applyAlignment="1">
      <alignment vertical="center" wrapText="1"/>
    </xf>
    <xf numFmtId="0" fontId="0" fillId="0" borderId="0" xfId="0" applyFill="1" applyBorder="1" applyAlignment="1">
      <alignment vertical="center" wrapText="1"/>
    </xf>
    <xf numFmtId="0" fontId="0" fillId="0" borderId="0" xfId="0" applyFill="1"/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9" fillId="0" borderId="0" xfId="1" quotePrefix="1" applyFont="1" applyBorder="1" applyAlignment="1">
      <alignment horizontal="center"/>
    </xf>
    <xf numFmtId="0" fontId="2" fillId="0" borderId="16" xfId="1" quotePrefix="1" applyBorder="1" applyAlignment="1">
      <alignment horizontal="center"/>
    </xf>
    <xf numFmtId="0" fontId="9" fillId="0" borderId="0" xfId="1" quotePrefix="1" applyFont="1" applyAlignment="1">
      <alignment horizontal="center" vertical="center"/>
    </xf>
    <xf numFmtId="0" fontId="9" fillId="0" borderId="0" xfId="1" applyFont="1" applyAlignment="1">
      <alignment horizont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F4B084"/>
      <color rgb="FFA284C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ogle.com/maps/d/edit?mid=1sLSFlF2XQPwRxdGGhor_SBaJ6jKGLfBi&amp;usp=sharing" TargetMode="External"/><Relationship Id="rId2" Type="http://schemas.openxmlformats.org/officeDocument/2006/relationships/image" Target="../media/image2.png"/><Relationship Id="rId1" Type="http://schemas.openxmlformats.org/officeDocument/2006/relationships/hyperlink" Target="https://www.google.com/maps/d/viewer?mid=1U4v99XR2B7Hd90QE0V_I0kUyNII1LxBn&amp;ll=43.65617491289997%2C-79.3966216&amp;z=14" TargetMode="External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ogle.com/maps/d/edit?mid=13d79oBGtYI0MfZw6deizTKkADC5bSibG&amp;usp=sharing" TargetMode="External"/><Relationship Id="rId2" Type="http://schemas.openxmlformats.org/officeDocument/2006/relationships/image" Target="../media/image4.png"/><Relationship Id="rId1" Type="http://schemas.openxmlformats.org/officeDocument/2006/relationships/hyperlink" Target="https://www.google.com/maps/d/viewer?mid=18X8LYSqeSRQZPHoKUXJbl-q-3T_2P6PA&amp;ll=43.677800537559726%2C-79.46787745&amp;z=9" TargetMode="External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ogle.com/maps/d/edit?mid=17QXs8i8-CH-FaIWkEYynRwg0YEBJ_mtB&amp;usp=sharing" TargetMode="External"/><Relationship Id="rId2" Type="http://schemas.openxmlformats.org/officeDocument/2006/relationships/image" Target="../media/image6.png"/><Relationship Id="rId1" Type="http://schemas.openxmlformats.org/officeDocument/2006/relationships/hyperlink" Target="https://www.google.com/maps/d/viewer?mid=1vGTOrhL2OnreCPgDkaRu6Uq0Ltm391A5&amp;ll=43.64193736925955%2C-79.3936918&amp;z=14" TargetMode="External"/><Relationship Id="rId4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ogle.com/maps/d/edit?mid=1hzz5M7552h8D6yjpH2ZTUxUh-Q68Ko0f&amp;usp=sharing" TargetMode="External"/><Relationship Id="rId2" Type="http://schemas.openxmlformats.org/officeDocument/2006/relationships/image" Target="../media/image8.png"/><Relationship Id="rId1" Type="http://schemas.openxmlformats.org/officeDocument/2006/relationships/hyperlink" Target="https://www.google.com/maps/d/viewer?mid=1bcZlXYToshsRz_wGB_0tKC3aatPBmuVr&amp;ll=43.7074452139591%2C-79.28062225&amp;z=11" TargetMode="External"/><Relationship Id="rId4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ogle.com/maps/d/edit?mid=1i7vLsg_OqPOL4ghDndOrLTiq6aj5qg-q&amp;usp=sharing" TargetMode="External"/><Relationship Id="rId2" Type="http://schemas.openxmlformats.org/officeDocument/2006/relationships/image" Target="../media/image10.png"/><Relationship Id="rId1" Type="http://schemas.openxmlformats.org/officeDocument/2006/relationships/hyperlink" Target="https://www.google.com/maps/d/viewer?mid=1AlL8LmIJ-TGwjIljy431UdynXzJBUXHo&amp;ll=43.657997226938456%2C-79.36810000000001&amp;z=14" TargetMode="External"/><Relationship Id="rId4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ogle.com/maps/d/edit?mid=1m32AMaN7__Cq5jncNV63r_5lk6yiDCpi&amp;usp=sharing" TargetMode="External"/><Relationship Id="rId2" Type="http://schemas.openxmlformats.org/officeDocument/2006/relationships/image" Target="../media/image12.png"/><Relationship Id="rId1" Type="http://schemas.openxmlformats.org/officeDocument/2006/relationships/hyperlink" Target="https://www.google.com/maps/d/viewer?mid=10mqdS4Yq79nJK8KREKhBR6y58zdDp4gr&amp;ll=43.64919632466984%2C-79.38025479999999&amp;z=15" TargetMode="External"/><Relationship Id="rId4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479643</xdr:colOff>
      <xdr:row>72</xdr:row>
      <xdr:rowOff>33227</xdr:rowOff>
    </xdr:from>
    <xdr:to>
      <xdr:col>2</xdr:col>
      <xdr:colOff>354419</xdr:colOff>
      <xdr:row>93</xdr:row>
      <xdr:rowOff>167940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1AAF19C-77EB-4821-815A-889D80EFE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44817" y="14110291"/>
          <a:ext cx="6974224" cy="408869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15765</xdr:colOff>
      <xdr:row>59</xdr:row>
      <xdr:rowOff>44449</xdr:rowOff>
    </xdr:from>
    <xdr:to>
      <xdr:col>5</xdr:col>
      <xdr:colOff>26241</xdr:colOff>
      <xdr:row>83</xdr:row>
      <xdr:rowOff>142328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F405110-4B89-4EFF-B35C-6AA9DA512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17920" y="11375915"/>
          <a:ext cx="5364183" cy="4564775"/>
        </a:xfrm>
        <a:prstGeom prst="rect">
          <a:avLst/>
        </a:prstGeom>
      </xdr:spPr>
    </xdr:pic>
    <xdr:clientData/>
  </xdr:twoCellAnchor>
  <xdr:twoCellAnchor editAs="oneCell">
    <xdr:from>
      <xdr:col>7</xdr:col>
      <xdr:colOff>43922</xdr:colOff>
      <xdr:row>59</xdr:row>
      <xdr:rowOff>57729</xdr:rowOff>
    </xdr:from>
    <xdr:to>
      <xdr:col>12</xdr:col>
      <xdr:colOff>802105</xdr:colOff>
      <xdr:row>84</xdr:row>
      <xdr:rowOff>29989</xdr:rowOff>
    </xdr:to>
    <xdr:pic>
      <xdr:nvPicPr>
        <xdr:cNvPr id="3" name="Picture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A537263-C6AE-40EB-9129-4F882A58BC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563659" y="12114374"/>
          <a:ext cx="6498249" cy="498541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583164</xdr:colOff>
      <xdr:row>64</xdr:row>
      <xdr:rowOff>30624</xdr:rowOff>
    </xdr:from>
    <xdr:to>
      <xdr:col>4</xdr:col>
      <xdr:colOff>880340</xdr:colOff>
      <xdr:row>84</xdr:row>
      <xdr:rowOff>50698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91F3F3C-C355-4A43-9377-C9F402234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3164" y="12182215"/>
          <a:ext cx="5333881" cy="3772347"/>
        </a:xfrm>
        <a:prstGeom prst="rect">
          <a:avLst/>
        </a:prstGeom>
      </xdr:spPr>
    </xdr:pic>
    <xdr:clientData/>
  </xdr:twoCellAnchor>
  <xdr:twoCellAnchor editAs="oneCell">
    <xdr:from>
      <xdr:col>7</xdr:col>
      <xdr:colOff>573941</xdr:colOff>
      <xdr:row>64</xdr:row>
      <xdr:rowOff>24424</xdr:rowOff>
    </xdr:from>
    <xdr:to>
      <xdr:col>11</xdr:col>
      <xdr:colOff>561731</xdr:colOff>
      <xdr:row>85</xdr:row>
      <xdr:rowOff>49021</xdr:rowOff>
    </xdr:to>
    <xdr:pic>
      <xdr:nvPicPr>
        <xdr:cNvPr id="5" name="Pictur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A432C15-33F7-4A58-8D92-52514A8CDA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839806" y="12382501"/>
          <a:ext cx="4835771" cy="412767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192833</xdr:colOff>
      <xdr:row>71</xdr:row>
      <xdr:rowOff>181753</xdr:rowOff>
    </xdr:from>
    <xdr:to>
      <xdr:col>5</xdr:col>
      <xdr:colOff>602351</xdr:colOff>
      <xdr:row>94</xdr:row>
      <xdr:rowOff>22536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E33C716-27C5-4FF9-AFEB-F3F34BA97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2833" y="14069203"/>
          <a:ext cx="6353118" cy="4222283"/>
        </a:xfrm>
        <a:prstGeom prst="rect">
          <a:avLst/>
        </a:prstGeom>
      </xdr:spPr>
    </xdr:pic>
    <xdr:clientData/>
  </xdr:twoCellAnchor>
  <xdr:twoCellAnchor editAs="oneCell">
    <xdr:from>
      <xdr:col>8</xdr:col>
      <xdr:colOff>35942</xdr:colOff>
      <xdr:row>72</xdr:row>
      <xdr:rowOff>17971</xdr:rowOff>
    </xdr:from>
    <xdr:to>
      <xdr:col>12</xdr:col>
      <xdr:colOff>1140082</xdr:colOff>
      <xdr:row>97</xdr:row>
      <xdr:rowOff>17971</xdr:rowOff>
    </xdr:to>
    <xdr:pic>
      <xdr:nvPicPr>
        <xdr:cNvPr id="5" name="Pictur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97C7FA4-61E7-4173-96F6-0E2585B3E5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69291" y="14485188"/>
          <a:ext cx="6315933" cy="494221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564444</xdr:colOff>
      <xdr:row>60</xdr:row>
      <xdr:rowOff>183210</xdr:rowOff>
    </xdr:from>
    <xdr:to>
      <xdr:col>6</xdr:col>
      <xdr:colOff>9525</xdr:colOff>
      <xdr:row>79</xdr:row>
      <xdr:rowOff>122973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99EF55B-D04D-4EEC-A84B-E224416C2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64444" y="11927535"/>
          <a:ext cx="6045906" cy="3559263"/>
        </a:xfrm>
        <a:prstGeom prst="rect">
          <a:avLst/>
        </a:prstGeom>
      </xdr:spPr>
    </xdr:pic>
    <xdr:clientData/>
  </xdr:twoCellAnchor>
  <xdr:twoCellAnchor editAs="oneCell">
    <xdr:from>
      <xdr:col>6</xdr:col>
      <xdr:colOff>617964</xdr:colOff>
      <xdr:row>60</xdr:row>
      <xdr:rowOff>188177</xdr:rowOff>
    </xdr:from>
    <xdr:to>
      <xdr:col>12</xdr:col>
      <xdr:colOff>475088</xdr:colOff>
      <xdr:row>81</xdr:row>
      <xdr:rowOff>118782</xdr:rowOff>
    </xdr:to>
    <xdr:pic>
      <xdr:nvPicPr>
        <xdr:cNvPr id="3" name="Picture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C35F7A0-0282-4164-8CBB-EDCF5794A8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202120" y="11951552"/>
          <a:ext cx="6084093" cy="393110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559757</xdr:colOff>
      <xdr:row>61</xdr:row>
      <xdr:rowOff>20485</xdr:rowOff>
    </xdr:from>
    <xdr:to>
      <xdr:col>5</xdr:col>
      <xdr:colOff>624758</xdr:colOff>
      <xdr:row>87</xdr:row>
      <xdr:rowOff>68407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8163C1A-B0A8-4FEA-95B1-D319D753C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9757" y="11798711"/>
          <a:ext cx="6015566" cy="5107438"/>
        </a:xfrm>
        <a:prstGeom prst="rect">
          <a:avLst/>
        </a:prstGeom>
      </xdr:spPr>
    </xdr:pic>
    <xdr:clientData/>
  </xdr:twoCellAnchor>
  <xdr:twoCellAnchor editAs="oneCell">
    <xdr:from>
      <xdr:col>7</xdr:col>
      <xdr:colOff>13147</xdr:colOff>
      <xdr:row>61</xdr:row>
      <xdr:rowOff>5809</xdr:rowOff>
    </xdr:from>
    <xdr:to>
      <xdr:col>12</xdr:col>
      <xdr:colOff>798693</xdr:colOff>
      <xdr:row>92</xdr:row>
      <xdr:rowOff>114666</xdr:rowOff>
    </xdr:to>
    <xdr:pic>
      <xdr:nvPicPr>
        <xdr:cNvPr id="5" name="Pictur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DA26A14-EE81-4AD2-87E5-4BFA86BEFE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087332" y="11681961"/>
          <a:ext cx="6457737" cy="608071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585839</xdr:colOff>
      <xdr:row>66</xdr:row>
      <xdr:rowOff>194596</xdr:rowOff>
    </xdr:from>
    <xdr:to>
      <xdr:col>5</xdr:col>
      <xdr:colOff>748134</xdr:colOff>
      <xdr:row>88</xdr:row>
      <xdr:rowOff>89510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47A7BC-DC64-46C8-B42F-0F37F176E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5839" y="13355483"/>
          <a:ext cx="6290595" cy="4176043"/>
        </a:xfrm>
        <a:prstGeom prst="rect">
          <a:avLst/>
        </a:prstGeom>
      </xdr:spPr>
    </xdr:pic>
    <xdr:clientData/>
  </xdr:twoCellAnchor>
  <xdr:twoCellAnchor editAs="oneCell">
    <xdr:from>
      <xdr:col>7</xdr:col>
      <xdr:colOff>418171</xdr:colOff>
      <xdr:row>67</xdr:row>
      <xdr:rowOff>34848</xdr:rowOff>
    </xdr:from>
    <xdr:to>
      <xdr:col>12</xdr:col>
      <xdr:colOff>1080274</xdr:colOff>
      <xdr:row>95</xdr:row>
      <xdr:rowOff>169283</xdr:rowOff>
    </xdr:to>
    <xdr:pic>
      <xdr:nvPicPr>
        <xdr:cNvPr id="3" name="Picture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33403FC-7457-4D51-ACEB-1D6EC8AAC4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82" t="11273" r="20535" b="15111"/>
        <a:stretch/>
      </xdr:blipFill>
      <xdr:spPr>
        <a:xfrm>
          <a:off x="8258872" y="12870366"/>
          <a:ext cx="6330640" cy="53383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docs.google.com/spreadsheets/d/1RRzpqyDObSX-7ej1EKxZCOGXkeP_SnbRH8OJR7tnXG4/edit?usp=sharing" TargetMode="External"/><Relationship Id="rId3" Type="http://schemas.openxmlformats.org/officeDocument/2006/relationships/hyperlink" Target="mailto:TMPremji@gmail.com" TargetMode="External"/><Relationship Id="rId7" Type="http://schemas.openxmlformats.org/officeDocument/2006/relationships/hyperlink" Target="https://drive.google.com/open?id=1jZ65MsqRfS0Lc1QYI-yDlxgHM5E&amp;usp=sharing" TargetMode="External"/><Relationship Id="rId2" Type="http://schemas.openxmlformats.org/officeDocument/2006/relationships/hyperlink" Target="https://drive.google.com/open?id=1PM-lkcJeYf0bu2KyJFMci5aud0uWQ-En" TargetMode="External"/><Relationship Id="rId1" Type="http://schemas.openxmlformats.org/officeDocument/2006/relationships/hyperlink" Target="https://drive.google.com/open?id=19fIaB-ExPwa-3eYIXxSWEab5T0x3m4zi" TargetMode="External"/><Relationship Id="rId6" Type="http://schemas.openxmlformats.org/officeDocument/2006/relationships/hyperlink" Target="https://www.google.com/maps/d/u/2/viewer?ll=43.72263383888067%2C-79.3821181851186&amp;z=11&amp;mid=1jZ65MsqRfS0Lc1QYI-yDlxgHM5E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mailto:TMPremji@gmail.com?subject=District_60_Alignment_2020-2021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s://www.google.com/maps/d/viewer?mid=1UQh8emVgx_Jm3VXcDEFLvAghkcN5KYsf&amp;usp=sharing" TargetMode="External"/><Relationship Id="rId9" Type="http://schemas.openxmlformats.org/officeDocument/2006/relationships/hyperlink" Target="https://www.toastmasters60.com/wp-content/uploads/District-60-Alignment-for-2021-2022-DRAFT-2A.xlsx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ogle.com/maps/d/u/0/viewer?mid=1PZ3ttu-ebV66f7jWu7wFPRWh3_E&amp;ll=43.65590863813775%2C-79.41062075927732&amp;z=14" TargetMode="External"/><Relationship Id="rId7" Type="http://schemas.openxmlformats.org/officeDocument/2006/relationships/drawing" Target="../drawings/drawing2.xml"/><Relationship Id="rId2" Type="http://schemas.openxmlformats.org/officeDocument/2006/relationships/hyperlink" Target="https://www.google.com/maps/d/viewer?mid=1U4v99XR2B7Hd90QE0V_I0kUyNII1LxBn&amp;ll=43.65617491289997%2C-79.3966216&amp;z=14" TargetMode="External"/><Relationship Id="rId1" Type="http://schemas.openxmlformats.org/officeDocument/2006/relationships/hyperlink" Target="mailto:knibb.alison@gmail.com?subject=Division_A_Alignment" TargetMode="External"/><Relationship Id="rId6" Type="http://schemas.openxmlformats.org/officeDocument/2006/relationships/printerSettings" Target="../printerSettings/printerSettings3.bin"/><Relationship Id="rId5" Type="http://schemas.openxmlformats.org/officeDocument/2006/relationships/hyperlink" Target="https://www.google.com/maps/d/viewer?mid=1U4v99XR2B7Hd90QE0V_I0kUyNII1LxBn&amp;ll=43.65617491289997%2C-79.3966216&amp;z=14" TargetMode="External"/><Relationship Id="rId4" Type="http://schemas.openxmlformats.org/officeDocument/2006/relationships/hyperlink" Target="https://www.google.com/maps/d/viewer?mid=1U4v99XR2B7Hd90QE0V_I0kUyNII1LxBn&amp;ll=43.65617491289997%2C-79.3966216&amp;z=14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ogle.com/maps/d/u/0/viewer?mid=18X8LYSqeSRQZPHoKUXJbl-q-3T_2P6PA&amp;ll=43.677800537559726%2C-79.46787745&amp;z=11" TargetMode="External"/><Relationship Id="rId2" Type="http://schemas.openxmlformats.org/officeDocument/2006/relationships/hyperlink" Target="https://www.google.com/maps/d/u/0/viewer?mid=18X8LYSqeSRQZPHoKUXJbl-q-3T_2P6PA&amp;ll=43.677800537559726%2C-79.46787745&amp;z=11" TargetMode="External"/><Relationship Id="rId1" Type="http://schemas.openxmlformats.org/officeDocument/2006/relationships/hyperlink" Target="https://www.google.com/maps/d/viewer?mid=18X8LYSqeSRQZPHoKUXJbl-q-3T_2P6PA&amp;ll=43.677800537559726%2C-79.46787745&amp;z=9" TargetMode="Externa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Kris.Mckeown@td.com?subject=Division_C_Alignment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ogle.com/maps/d/viewer?mid=1bcZlXYToshsRz_wGB_0tKC3aatPBmuVr&amp;ll=43.7074452139591%2C-79.28062225&amp;z=11" TargetMode="External"/><Relationship Id="rId2" Type="http://schemas.openxmlformats.org/officeDocument/2006/relationships/hyperlink" Target="mailto:nananuira@rogers.com?subject=Division_H_Alignment" TargetMode="External"/><Relationship Id="rId1" Type="http://schemas.openxmlformats.org/officeDocument/2006/relationships/hyperlink" Target="https://drive.google.com/open?id=1poBA5ej1geDBZqzyOBXRuHa51p4&amp;usp=sharing" TargetMode="Externa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3" Type="http://schemas.openxmlformats.org/officeDocument/2006/relationships/hyperlink" Target="https://www.google.com/maps/d/u/0/viewer?mid=1kuSE7ya0DY0iLKuFbFXA879XK6hFp3n-&amp;ll=43.65858713815385%2C-79.36870081481935&amp;z=14" TargetMode="External"/><Relationship Id="rId7" Type="http://schemas.openxmlformats.org/officeDocument/2006/relationships/printerSettings" Target="../printerSettings/printerSettings7.bin"/><Relationship Id="rId2" Type="http://schemas.openxmlformats.org/officeDocument/2006/relationships/hyperlink" Target="mailto:Alex_Alarcon@jhancock.com?subject=Division_I_Alignment" TargetMode="External"/><Relationship Id="rId1" Type="http://schemas.openxmlformats.org/officeDocument/2006/relationships/hyperlink" Target="https://drive.google.com/open?id=1lB9O0_ATddNpcM5X9B3jxzKGnJE&amp;usp=sharing" TargetMode="External"/><Relationship Id="rId6" Type="http://schemas.openxmlformats.org/officeDocument/2006/relationships/hyperlink" Target="https://www.google.com/maps/d/viewer?mid=1AlL8LmIJ-TGwjIljy431UdynXzJBUXHo&amp;ll=43.657997226938456%2C-79.36810000000001&amp;z=14" TargetMode="External"/><Relationship Id="rId5" Type="http://schemas.openxmlformats.org/officeDocument/2006/relationships/hyperlink" Target="https://www.google.com/maps/d/u/0/viewer?mid=1AlL8LmIJ-TGwjIljy431UdynXzJBUXHo&amp;ll=43.657997226938456%2C-79.36810000000001&amp;z=14" TargetMode="External"/><Relationship Id="rId4" Type="http://schemas.openxmlformats.org/officeDocument/2006/relationships/hyperlink" Target="https://www.google.com/maps/d/viewer?mid=1AlL8LmIJ-TGwjIljy431UdynXzJBUXHo&amp;ll=43.657997226938456%2C-79.36810000000001&amp;z=14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ogle.com/maps/d/u/0/viewer?mid=10mqdS4Yq79nJK8KREKhBR6y58zdDp4gr&amp;ll=43.64919632466984%2C-79.38025479999999&amp;z=15" TargetMode="External"/><Relationship Id="rId2" Type="http://schemas.openxmlformats.org/officeDocument/2006/relationships/hyperlink" Target="https://www.google.com/maps/d/u/2/edit?mid=1B_YLOyZm7IzWapguGr4XEDBdh2c&amp;ll=43.649133461370965%2C-79.38818664999997&amp;z=15" TargetMode="External"/><Relationship Id="rId1" Type="http://schemas.openxmlformats.org/officeDocument/2006/relationships/hyperlink" Target="mailto:Raul.LunaPolo@td.com?subject=Division_F_Alignment" TargetMode="External"/><Relationship Id="rId5" Type="http://schemas.openxmlformats.org/officeDocument/2006/relationships/drawing" Target="../drawings/drawing7.xml"/><Relationship Id="rId4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24E34A-0632-437B-A11E-F1A4DF4C9136}">
  <sheetPr>
    <pageSetUpPr fitToPage="1"/>
  </sheetPr>
  <dimension ref="A1:H96"/>
  <sheetViews>
    <sheetView topLeftCell="A51" zoomScale="86" zoomScaleNormal="86" workbookViewId="0">
      <selection activeCell="B60" sqref="B60"/>
    </sheetView>
  </sheetViews>
  <sheetFormatPr defaultRowHeight="15" x14ac:dyDescent="0.25"/>
  <cols>
    <col min="1" max="1" width="7" customWidth="1"/>
    <col min="2" max="2" width="106.42578125" customWidth="1"/>
    <col min="3" max="3" width="11.7109375" customWidth="1"/>
    <col min="8" max="8" width="10.140625" bestFit="1" customWidth="1"/>
  </cols>
  <sheetData>
    <row r="1" spans="1:3" s="3" customFormat="1" ht="22.5" customHeight="1" x14ac:dyDescent="0.25">
      <c r="A1" s="418" t="s">
        <v>343</v>
      </c>
      <c r="B1" s="418"/>
      <c r="C1" s="418"/>
    </row>
    <row r="2" spans="1:3" x14ac:dyDescent="0.25">
      <c r="A2" s="415"/>
      <c r="B2" s="415"/>
      <c r="C2" s="415"/>
    </row>
    <row r="3" spans="1:3" x14ac:dyDescent="0.25">
      <c r="A3" s="416" t="s">
        <v>237</v>
      </c>
      <c r="B3" s="416"/>
      <c r="C3" s="416"/>
    </row>
    <row r="4" spans="1:3" s="98" customFormat="1" x14ac:dyDescent="0.25">
      <c r="A4" s="97"/>
      <c r="B4" s="97"/>
      <c r="C4" s="97"/>
    </row>
    <row r="5" spans="1:3" s="98" customFormat="1" ht="15.75" x14ac:dyDescent="0.25">
      <c r="A5" s="421" t="s">
        <v>288</v>
      </c>
      <c r="B5" s="422"/>
      <c r="C5" s="422"/>
    </row>
    <row r="6" spans="1:3" s="98" customFormat="1" ht="15" customHeight="1" x14ac:dyDescent="0.25">
      <c r="A6" s="100" t="s">
        <v>2</v>
      </c>
      <c r="B6" s="423" t="s">
        <v>250</v>
      </c>
      <c r="C6" s="423"/>
    </row>
    <row r="7" spans="1:3" s="98" customFormat="1" x14ac:dyDescent="0.25">
      <c r="A7" s="100" t="s">
        <v>2</v>
      </c>
      <c r="B7" s="423" t="s">
        <v>314</v>
      </c>
      <c r="C7" s="423"/>
    </row>
    <row r="8" spans="1:3" x14ac:dyDescent="0.25">
      <c r="A8" s="415"/>
      <c r="B8" s="415"/>
      <c r="C8" s="415"/>
    </row>
    <row r="9" spans="1:3" ht="36" customHeight="1" x14ac:dyDescent="0.25">
      <c r="A9" s="416" t="s">
        <v>344</v>
      </c>
      <c r="B9" s="416"/>
      <c r="C9" s="416"/>
    </row>
    <row r="10" spans="1:3" x14ac:dyDescent="0.25">
      <c r="A10" s="414"/>
      <c r="B10" s="415"/>
      <c r="C10" s="415"/>
    </row>
    <row r="11" spans="1:3" x14ac:dyDescent="0.25">
      <c r="A11" s="413" t="s">
        <v>0</v>
      </c>
      <c r="B11" s="413"/>
      <c r="C11" s="413"/>
    </row>
    <row r="12" spans="1:3" ht="30" customHeight="1" x14ac:dyDescent="0.25">
      <c r="A12" s="416" t="s">
        <v>315</v>
      </c>
      <c r="B12" s="416"/>
      <c r="C12" s="416"/>
    </row>
    <row r="13" spans="1:3" x14ac:dyDescent="0.25">
      <c r="A13" s="415"/>
      <c r="B13" s="415"/>
      <c r="C13" s="415"/>
    </row>
    <row r="14" spans="1:3" x14ac:dyDescent="0.25">
      <c r="A14" s="413" t="s">
        <v>1</v>
      </c>
      <c r="B14" s="413"/>
      <c r="C14" s="413"/>
    </row>
    <row r="15" spans="1:3" ht="15" customHeight="1" x14ac:dyDescent="0.25">
      <c r="A15" s="32" t="s">
        <v>2</v>
      </c>
      <c r="B15" s="419" t="s">
        <v>317</v>
      </c>
      <c r="C15" s="419"/>
    </row>
    <row r="16" spans="1:3" ht="14.25" customHeight="1" x14ac:dyDescent="0.25">
      <c r="A16" s="32" t="s">
        <v>2</v>
      </c>
      <c r="B16" s="419" t="s">
        <v>316</v>
      </c>
      <c r="C16" s="419"/>
    </row>
    <row r="17" spans="1:8" ht="14.25" customHeight="1" x14ac:dyDescent="0.25">
      <c r="A17" s="32" t="s">
        <v>2</v>
      </c>
      <c r="B17" s="420" t="s">
        <v>3</v>
      </c>
      <c r="C17" s="420"/>
    </row>
    <row r="18" spans="1:8" x14ac:dyDescent="0.25">
      <c r="A18" s="32" t="s">
        <v>2</v>
      </c>
      <c r="B18" s="420" t="s">
        <v>4</v>
      </c>
      <c r="C18" s="420"/>
    </row>
    <row r="19" spans="1:8" x14ac:dyDescent="0.25">
      <c r="A19" s="32" t="s">
        <v>2</v>
      </c>
      <c r="B19" s="420" t="s">
        <v>5</v>
      </c>
      <c r="C19" s="420"/>
    </row>
    <row r="20" spans="1:8" x14ac:dyDescent="0.25">
      <c r="A20" s="415"/>
      <c r="B20" s="415"/>
      <c r="C20" s="415"/>
    </row>
    <row r="21" spans="1:8" ht="28.5" customHeight="1" x14ac:dyDescent="0.25">
      <c r="A21" s="416" t="s">
        <v>6</v>
      </c>
      <c r="B21" s="416"/>
      <c r="C21" s="416"/>
    </row>
    <row r="22" spans="1:8" x14ac:dyDescent="0.25">
      <c r="A22" s="415"/>
      <c r="B22" s="415"/>
      <c r="C22" s="415"/>
    </row>
    <row r="23" spans="1:8" x14ac:dyDescent="0.25">
      <c r="A23" s="413" t="s">
        <v>7</v>
      </c>
      <c r="B23" s="413"/>
      <c r="C23" s="413"/>
    </row>
    <row r="24" spans="1:8" ht="28.5" customHeight="1" x14ac:dyDescent="0.25">
      <c r="A24" s="416" t="s">
        <v>8</v>
      </c>
      <c r="B24" s="416"/>
      <c r="C24" s="416"/>
    </row>
    <row r="25" spans="1:8" x14ac:dyDescent="0.25">
      <c r="A25" s="415"/>
      <c r="B25" s="415"/>
      <c r="C25" s="415"/>
    </row>
    <row r="26" spans="1:8" x14ac:dyDescent="0.25">
      <c r="A26" s="413" t="s">
        <v>9</v>
      </c>
      <c r="B26" s="413"/>
      <c r="C26" s="413"/>
    </row>
    <row r="27" spans="1:8" x14ac:dyDescent="0.25">
      <c r="A27" s="28"/>
      <c r="B27" s="29" t="s">
        <v>13</v>
      </c>
      <c r="C27" s="30" t="s">
        <v>14</v>
      </c>
    </row>
    <row r="28" spans="1:8" x14ac:dyDescent="0.25">
      <c r="A28" s="28">
        <v>1</v>
      </c>
      <c r="B28" s="4" t="s">
        <v>10</v>
      </c>
      <c r="C28" s="28"/>
    </row>
    <row r="29" spans="1:8" x14ac:dyDescent="0.25">
      <c r="A29" s="28"/>
      <c r="B29" s="342" t="s">
        <v>11</v>
      </c>
      <c r="C29" s="31">
        <v>44530</v>
      </c>
      <c r="H29" s="1"/>
    </row>
    <row r="30" spans="1:8" x14ac:dyDescent="0.25">
      <c r="A30" s="28"/>
      <c r="B30" s="342" t="s">
        <v>12</v>
      </c>
      <c r="C30" s="31">
        <v>44530</v>
      </c>
      <c r="H30" s="1"/>
    </row>
    <row r="31" spans="1:8" x14ac:dyDescent="0.25">
      <c r="A31" s="28">
        <v>2</v>
      </c>
      <c r="B31" s="343" t="s">
        <v>203</v>
      </c>
      <c r="C31" s="31">
        <v>44569</v>
      </c>
      <c r="H31" s="1"/>
    </row>
    <row r="32" spans="1:8" x14ac:dyDescent="0.25">
      <c r="A32" s="28">
        <v>3</v>
      </c>
      <c r="B32" s="343" t="s">
        <v>204</v>
      </c>
      <c r="C32" s="31">
        <v>44625</v>
      </c>
      <c r="H32" s="1"/>
    </row>
    <row r="33" spans="1:8" x14ac:dyDescent="0.25">
      <c r="A33" s="28">
        <v>4</v>
      </c>
      <c r="B33" s="104" t="s">
        <v>205</v>
      </c>
      <c r="C33" s="31">
        <v>44665</v>
      </c>
      <c r="H33" s="1"/>
    </row>
    <row r="34" spans="1:8" x14ac:dyDescent="0.25">
      <c r="A34" s="28">
        <v>5</v>
      </c>
      <c r="B34" s="104" t="s">
        <v>206</v>
      </c>
      <c r="C34" s="31">
        <v>44679</v>
      </c>
      <c r="H34" s="1"/>
    </row>
    <row r="35" spans="1:8" s="69" customFormat="1" x14ac:dyDescent="0.25">
      <c r="A35" s="28">
        <v>6</v>
      </c>
      <c r="B35" s="4" t="s">
        <v>207</v>
      </c>
      <c r="C35" s="31">
        <v>44735</v>
      </c>
      <c r="H35" s="1"/>
    </row>
    <row r="36" spans="1:8" x14ac:dyDescent="0.25">
      <c r="A36" s="133">
        <v>7</v>
      </c>
      <c r="B36" s="4" t="s">
        <v>202</v>
      </c>
      <c r="C36" s="31">
        <v>44743</v>
      </c>
      <c r="H36" s="1"/>
    </row>
    <row r="37" spans="1:8" x14ac:dyDescent="0.25">
      <c r="A37" s="415"/>
      <c r="B37" s="415"/>
      <c r="C37" s="415"/>
    </row>
    <row r="38" spans="1:8" x14ac:dyDescent="0.25">
      <c r="A38" s="413" t="s">
        <v>198</v>
      </c>
      <c r="B38" s="413"/>
      <c r="C38" s="413"/>
    </row>
    <row r="39" spans="1:8" x14ac:dyDescent="0.25">
      <c r="A39" s="415" t="s">
        <v>199</v>
      </c>
      <c r="B39" s="415"/>
      <c r="C39" s="415"/>
    </row>
    <row r="40" spans="1:8" x14ac:dyDescent="0.25">
      <c r="A40" s="415"/>
      <c r="B40" s="415"/>
      <c r="C40" s="415"/>
    </row>
    <row r="41" spans="1:8" ht="15" customHeight="1" x14ac:dyDescent="0.25">
      <c r="A41" s="416" t="s">
        <v>234</v>
      </c>
      <c r="B41" s="416"/>
      <c r="C41" s="416"/>
    </row>
    <row r="42" spans="1:8" x14ac:dyDescent="0.25">
      <c r="A42" s="226" t="s">
        <v>318</v>
      </c>
    </row>
    <row r="43" spans="1:8" x14ac:dyDescent="0.25">
      <c r="B43" s="207" t="s">
        <v>236</v>
      </c>
    </row>
    <row r="45" spans="1:8" ht="15" customHeight="1" x14ac:dyDescent="0.25"/>
    <row r="46" spans="1:8" x14ac:dyDescent="0.25">
      <c r="A46" s="413" t="s">
        <v>15</v>
      </c>
      <c r="B46" s="413"/>
      <c r="C46" s="413"/>
    </row>
    <row r="47" spans="1:8" x14ac:dyDescent="0.25">
      <c r="A47" s="416" t="s">
        <v>16</v>
      </c>
      <c r="B47" s="416"/>
      <c r="C47" s="416"/>
    </row>
    <row r="48" spans="1:8" x14ac:dyDescent="0.25">
      <c r="A48" s="417"/>
      <c r="B48" s="417"/>
      <c r="C48" s="417"/>
    </row>
    <row r="49" spans="1:4" ht="15" hidden="1" customHeight="1" x14ac:dyDescent="0.25">
      <c r="A49" s="424" t="s">
        <v>18</v>
      </c>
      <c r="B49" s="424"/>
      <c r="C49" s="424"/>
    </row>
    <row r="50" spans="1:4" hidden="1" x14ac:dyDescent="0.25">
      <c r="A50" s="424" t="s">
        <v>17</v>
      </c>
      <c r="B50" s="424"/>
      <c r="C50" s="424"/>
    </row>
    <row r="51" spans="1:4" s="197" customFormat="1" x14ac:dyDescent="0.25">
      <c r="A51" s="220" t="s">
        <v>319</v>
      </c>
      <c r="B51" s="220"/>
      <c r="C51" s="220"/>
    </row>
    <row r="52" spans="1:4" s="197" customFormat="1" x14ac:dyDescent="0.25">
      <c r="A52" s="221" t="s">
        <v>211</v>
      </c>
      <c r="B52" s="221"/>
      <c r="C52" s="221"/>
    </row>
    <row r="53" spans="1:4" s="197" customFormat="1" x14ac:dyDescent="0.25">
      <c r="A53" s="222" t="s">
        <v>238</v>
      </c>
      <c r="B53" s="198"/>
      <c r="C53" s="198"/>
    </row>
    <row r="54" spans="1:4" s="197" customFormat="1" x14ac:dyDescent="0.25"/>
    <row r="55" spans="1:4" s="215" customFormat="1" x14ac:dyDescent="0.25">
      <c r="A55" s="217"/>
      <c r="B55" s="217"/>
      <c r="C55" s="217"/>
    </row>
    <row r="56" spans="1:4" s="215" customFormat="1" x14ac:dyDescent="0.25">
      <c r="A56" s="217"/>
      <c r="B56" s="217"/>
      <c r="C56" s="217"/>
    </row>
    <row r="57" spans="1:4" s="215" customFormat="1" x14ac:dyDescent="0.25">
      <c r="A57" s="217"/>
      <c r="B57" s="217"/>
      <c r="C57" s="217"/>
    </row>
    <row r="58" spans="1:4" x14ac:dyDescent="0.25">
      <c r="A58" s="415"/>
      <c r="B58" s="415"/>
      <c r="C58" s="415"/>
    </row>
    <row r="59" spans="1:4" x14ac:dyDescent="0.25">
      <c r="A59" s="380" t="s">
        <v>43</v>
      </c>
      <c r="B59" s="380"/>
      <c r="C59" s="380"/>
      <c r="D59" s="379"/>
    </row>
    <row r="60" spans="1:4" s="7" customFormat="1" x14ac:dyDescent="0.25">
      <c r="A60" s="265" t="s">
        <v>93</v>
      </c>
      <c r="B60" s="259" t="s">
        <v>189</v>
      </c>
      <c r="C60" s="259"/>
      <c r="D60" s="259"/>
    </row>
    <row r="61" spans="1:4" x14ac:dyDescent="0.25">
      <c r="A61" s="267" t="s">
        <v>37</v>
      </c>
      <c r="B61" s="427" t="s">
        <v>232</v>
      </c>
      <c r="C61" s="427"/>
      <c r="D61" s="427"/>
    </row>
    <row r="62" spans="1:4" s="7" customFormat="1" x14ac:dyDescent="0.25">
      <c r="A62" s="261" t="s">
        <v>229</v>
      </c>
      <c r="B62" s="428" t="s">
        <v>44</v>
      </c>
      <c r="C62" s="428"/>
      <c r="D62" s="428"/>
    </row>
    <row r="63" spans="1:4" x14ac:dyDescent="0.25">
      <c r="A63" s="208" t="s">
        <v>38</v>
      </c>
      <c r="B63" s="429" t="s">
        <v>291</v>
      </c>
      <c r="C63" s="429"/>
      <c r="D63" s="429"/>
    </row>
    <row r="64" spans="1:4" s="71" customFormat="1" x14ac:dyDescent="0.25">
      <c r="A64" s="262" t="s">
        <v>254</v>
      </c>
      <c r="B64" s="430" t="s">
        <v>330</v>
      </c>
      <c r="C64" s="430"/>
      <c r="D64" s="430"/>
    </row>
    <row r="65" spans="1:4" s="230" customFormat="1" x14ac:dyDescent="0.25">
      <c r="A65" s="263" t="s">
        <v>39</v>
      </c>
      <c r="B65" s="431" t="s">
        <v>331</v>
      </c>
      <c r="C65" s="431"/>
      <c r="D65" s="431"/>
    </row>
    <row r="66" spans="1:4" x14ac:dyDescent="0.25">
      <c r="A66" s="264" t="s">
        <v>40</v>
      </c>
      <c r="B66" s="425" t="s">
        <v>41</v>
      </c>
      <c r="C66" s="425"/>
      <c r="D66" s="425"/>
    </row>
    <row r="67" spans="1:4" x14ac:dyDescent="0.25">
      <c r="A67" s="377" t="s">
        <v>332</v>
      </c>
      <c r="B67" s="426" t="s">
        <v>42</v>
      </c>
      <c r="C67" s="426"/>
      <c r="D67" s="426"/>
    </row>
    <row r="68" spans="1:4" x14ac:dyDescent="0.25">
      <c r="A68" s="378"/>
      <c r="B68" s="378" t="s">
        <v>329</v>
      </c>
      <c r="C68" s="378"/>
      <c r="D68" s="379"/>
    </row>
    <row r="69" spans="1:4" x14ac:dyDescent="0.25">
      <c r="A69" s="378"/>
      <c r="B69" s="378" t="s">
        <v>233</v>
      </c>
      <c r="C69" s="378"/>
      <c r="D69" s="379"/>
    </row>
    <row r="72" spans="1:4" x14ac:dyDescent="0.25">
      <c r="A72" s="412" t="s">
        <v>342</v>
      </c>
      <c r="B72" s="412"/>
      <c r="C72" s="412"/>
    </row>
    <row r="89" spans="1:3" s="52" customFormat="1" x14ac:dyDescent="0.25"/>
    <row r="90" spans="1:3" s="52" customFormat="1" x14ac:dyDescent="0.25"/>
    <row r="91" spans="1:3" s="52" customFormat="1" x14ac:dyDescent="0.25"/>
    <row r="92" spans="1:3" s="52" customFormat="1" x14ac:dyDescent="0.25"/>
    <row r="93" spans="1:3" s="52" customFormat="1" x14ac:dyDescent="0.25"/>
    <row r="94" spans="1:3" s="99" customFormat="1" x14ac:dyDescent="0.25"/>
    <row r="95" spans="1:3" s="52" customFormat="1" x14ac:dyDescent="0.25"/>
    <row r="96" spans="1:3" x14ac:dyDescent="0.25">
      <c r="A96" s="219"/>
      <c r="B96" s="219"/>
      <c r="C96" s="219"/>
    </row>
  </sheetData>
  <mergeCells count="44">
    <mergeCell ref="B66:D66"/>
    <mergeCell ref="B67:D67"/>
    <mergeCell ref="B61:D61"/>
    <mergeCell ref="B62:D62"/>
    <mergeCell ref="B63:D63"/>
    <mergeCell ref="B64:D64"/>
    <mergeCell ref="B65:D65"/>
    <mergeCell ref="A37:C37"/>
    <mergeCell ref="A40:C40"/>
    <mergeCell ref="A49:C49"/>
    <mergeCell ref="A50:C50"/>
    <mergeCell ref="A47:C47"/>
    <mergeCell ref="A1:C1"/>
    <mergeCell ref="A3:C3"/>
    <mergeCell ref="A9:C9"/>
    <mergeCell ref="A12:C12"/>
    <mergeCell ref="A21:C21"/>
    <mergeCell ref="B15:C15"/>
    <mergeCell ref="B16:C16"/>
    <mergeCell ref="B17:C17"/>
    <mergeCell ref="B18:C18"/>
    <mergeCell ref="B19:C19"/>
    <mergeCell ref="A2:C2"/>
    <mergeCell ref="A8:C8"/>
    <mergeCell ref="A13:C13"/>
    <mergeCell ref="A5:C5"/>
    <mergeCell ref="B7:C7"/>
    <mergeCell ref="B6:C6"/>
    <mergeCell ref="A72:C72"/>
    <mergeCell ref="A14:C14"/>
    <mergeCell ref="A10:C10"/>
    <mergeCell ref="A11:C11"/>
    <mergeCell ref="A39:C39"/>
    <mergeCell ref="A20:C20"/>
    <mergeCell ref="A22:C22"/>
    <mergeCell ref="A23:C23"/>
    <mergeCell ref="A38:C38"/>
    <mergeCell ref="A24:C24"/>
    <mergeCell ref="A25:C25"/>
    <mergeCell ref="A26:C26"/>
    <mergeCell ref="A41:C41"/>
    <mergeCell ref="A46:C46"/>
    <mergeCell ref="A48:C48"/>
    <mergeCell ref="A58:C58"/>
  </mergeCells>
  <hyperlinks>
    <hyperlink ref="B29" r:id="rId1" xr:uid="{FBF8EFF9-1538-42E0-995B-1C155716C2EA}"/>
    <hyperlink ref="B30" r:id="rId2" xr:uid="{7CE7CA63-AE2D-43FC-9C96-549A4A9A5CE1}"/>
    <hyperlink ref="A52" r:id="rId3" display="Email Karim" xr:uid="{BF4C9672-1D5B-41B2-8529-93EBA775605D}"/>
    <hyperlink ref="A50" r:id="rId4" xr:uid="{7E827ADB-6820-4EA2-B4B7-914BD8DBE80D}"/>
    <hyperlink ref="A52:C52" r:id="rId5" display="Email Karim: Alignment@Toastmasters60.com" xr:uid="{F3DD9367-CD78-4BB3-927F-07E88565FD26}"/>
    <hyperlink ref="A49" r:id="rId6" xr:uid="{573DE169-CB59-4343-A229-2B9CC0F03FF3}"/>
    <hyperlink ref="A49:C49" r:id="rId7" display="Current D60 Map - 2019-2020" xr:uid="{E799F206-AA6B-4934-98C9-15522462B53D}"/>
    <hyperlink ref="B31" r:id="rId8" xr:uid="{4D8482BB-76E2-4ABC-9CFF-1F04E634DB42}"/>
    <hyperlink ref="B32" r:id="rId9" xr:uid="{42A0434F-F2A6-466D-960F-54BCA60360BF}"/>
  </hyperlinks>
  <pageMargins left="0.25" right="0.25" top="0.75" bottom="0.75" header="0.3" footer="0.3"/>
  <pageSetup scale="83" fitToHeight="0" orientation="portrait" horizontalDpi="300" verticalDpi="300" r:id="rId10"/>
  <headerFooter>
    <oddFooter>&amp;LD60 Alignment for 2022-2023&amp;CDraft 2 - March 5, 2022&amp;RPage &amp;P of &amp;N</oddFooter>
  </headerFooter>
  <rowBreaks count="1" manualBreakCount="1">
    <brk id="95" max="16383" man="1"/>
  </rowBreaks>
  <drawing r:id="rId1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2D7899-4702-47A1-82D6-6292E1A63066}">
  <dimension ref="A1:G148"/>
  <sheetViews>
    <sheetView topLeftCell="A79" workbookViewId="0">
      <selection activeCell="G88" sqref="G88"/>
    </sheetView>
  </sheetViews>
  <sheetFormatPr defaultRowHeight="15" x14ac:dyDescent="0.25"/>
  <cols>
    <col min="1" max="1" width="7" customWidth="1"/>
    <col min="2" max="2" width="9.7109375" style="268" customWidth="1"/>
    <col min="3" max="3" width="9.140625" style="268"/>
    <col min="4" max="4" width="52" bestFit="1" customWidth="1"/>
    <col min="5" max="5" width="9.7109375" style="268" customWidth="1"/>
    <col min="6" max="6" width="9.7109375" customWidth="1"/>
  </cols>
  <sheetData>
    <row r="1" spans="2:5" x14ac:dyDescent="0.25">
      <c r="B1" s="432" t="s">
        <v>345</v>
      </c>
      <c r="C1" s="432"/>
      <c r="D1" s="432"/>
      <c r="E1" s="432"/>
    </row>
    <row r="2" spans="2:5" ht="26.25" customHeight="1" x14ac:dyDescent="0.25">
      <c r="B2" s="295" t="s">
        <v>32</v>
      </c>
      <c r="C2" s="295" t="s">
        <v>262</v>
      </c>
      <c r="D2" s="296" t="s">
        <v>31</v>
      </c>
      <c r="E2" s="295" t="s">
        <v>32</v>
      </c>
    </row>
    <row r="3" spans="2:5" x14ac:dyDescent="0.25">
      <c r="B3" s="269" t="s">
        <v>272</v>
      </c>
      <c r="C3" s="269">
        <v>1284266</v>
      </c>
      <c r="D3" s="4" t="s">
        <v>131</v>
      </c>
      <c r="E3" s="269" t="s">
        <v>272</v>
      </c>
    </row>
    <row r="4" spans="2:5" x14ac:dyDescent="0.25">
      <c r="B4" s="269" t="s">
        <v>255</v>
      </c>
      <c r="C4" s="269">
        <v>911145</v>
      </c>
      <c r="D4" s="4" t="s">
        <v>85</v>
      </c>
      <c r="E4" s="269" t="s">
        <v>255</v>
      </c>
    </row>
    <row r="5" spans="2:5" x14ac:dyDescent="0.25">
      <c r="B5" s="294" t="s">
        <v>255</v>
      </c>
      <c r="C5" s="294">
        <v>1458082</v>
      </c>
      <c r="D5" s="104" t="s">
        <v>86</v>
      </c>
      <c r="E5" s="294" t="s">
        <v>255</v>
      </c>
    </row>
    <row r="6" spans="2:5" x14ac:dyDescent="0.25">
      <c r="B6" s="269" t="s">
        <v>286</v>
      </c>
      <c r="C6" s="269">
        <v>3527450</v>
      </c>
      <c r="D6" s="4" t="s">
        <v>176</v>
      </c>
      <c r="E6" s="269" t="s">
        <v>286</v>
      </c>
    </row>
    <row r="7" spans="2:5" x14ac:dyDescent="0.25">
      <c r="B7" s="269" t="s">
        <v>251</v>
      </c>
      <c r="C7" s="269">
        <v>627794</v>
      </c>
      <c r="D7" s="4" t="s">
        <v>56</v>
      </c>
      <c r="E7" s="269" t="s">
        <v>251</v>
      </c>
    </row>
    <row r="8" spans="2:5" x14ac:dyDescent="0.25">
      <c r="B8" s="269" t="s">
        <v>281</v>
      </c>
      <c r="C8" s="269">
        <v>4473</v>
      </c>
      <c r="D8" s="4" t="s">
        <v>57</v>
      </c>
      <c r="E8" s="269" t="s">
        <v>281</v>
      </c>
    </row>
    <row r="9" spans="2:5" x14ac:dyDescent="0.25">
      <c r="B9" s="269" t="s">
        <v>287</v>
      </c>
      <c r="C9" s="269">
        <v>3792518</v>
      </c>
      <c r="D9" s="4" t="s">
        <v>231</v>
      </c>
      <c r="E9" s="269" t="s">
        <v>287</v>
      </c>
    </row>
    <row r="10" spans="2:5" x14ac:dyDescent="0.25">
      <c r="B10" s="269" t="s">
        <v>274</v>
      </c>
      <c r="C10" s="269">
        <v>5170939</v>
      </c>
      <c r="D10" s="4" t="s">
        <v>125</v>
      </c>
      <c r="E10" s="269" t="s">
        <v>274</v>
      </c>
    </row>
    <row r="11" spans="2:5" x14ac:dyDescent="0.25">
      <c r="B11" s="269" t="s">
        <v>287</v>
      </c>
      <c r="C11" s="269">
        <v>2666972</v>
      </c>
      <c r="D11" s="4" t="s">
        <v>181</v>
      </c>
      <c r="E11" s="269" t="s">
        <v>287</v>
      </c>
    </row>
    <row r="12" spans="2:5" x14ac:dyDescent="0.25">
      <c r="B12" s="294" t="s">
        <v>252</v>
      </c>
      <c r="C12" s="294">
        <v>3493947</v>
      </c>
      <c r="D12" s="104" t="s">
        <v>62</v>
      </c>
      <c r="E12" s="294" t="s">
        <v>252</v>
      </c>
    </row>
    <row r="13" spans="2:5" x14ac:dyDescent="0.25">
      <c r="B13" s="269" t="s">
        <v>278</v>
      </c>
      <c r="C13" s="269">
        <v>6770567</v>
      </c>
      <c r="D13" s="4" t="s">
        <v>150</v>
      </c>
      <c r="E13" s="269" t="s">
        <v>278</v>
      </c>
    </row>
    <row r="14" spans="2:5" x14ac:dyDescent="0.25">
      <c r="B14" s="269" t="s">
        <v>267</v>
      </c>
      <c r="C14" s="269">
        <v>4828384</v>
      </c>
      <c r="D14" s="4" t="s">
        <v>295</v>
      </c>
      <c r="E14" s="269" t="s">
        <v>267</v>
      </c>
    </row>
    <row r="15" spans="2:5" x14ac:dyDescent="0.25">
      <c r="B15" s="269" t="s">
        <v>292</v>
      </c>
      <c r="C15" s="269">
        <v>7634074</v>
      </c>
      <c r="D15" s="4" t="s">
        <v>208</v>
      </c>
      <c r="E15" s="269" t="s">
        <v>292</v>
      </c>
    </row>
    <row r="16" spans="2:5" x14ac:dyDescent="0.25">
      <c r="B16" s="375" t="s">
        <v>267</v>
      </c>
      <c r="C16" s="375">
        <v>6902784</v>
      </c>
      <c r="D16" s="376" t="s">
        <v>76</v>
      </c>
      <c r="E16" s="375" t="s">
        <v>267</v>
      </c>
    </row>
    <row r="17" spans="2:5" x14ac:dyDescent="0.25">
      <c r="B17" s="269" t="s">
        <v>284</v>
      </c>
      <c r="C17" s="269">
        <v>1393193</v>
      </c>
      <c r="D17" s="4" t="s">
        <v>179</v>
      </c>
      <c r="E17" s="269" t="s">
        <v>284</v>
      </c>
    </row>
    <row r="18" spans="2:5" x14ac:dyDescent="0.25">
      <c r="B18" s="269" t="s">
        <v>271</v>
      </c>
      <c r="C18" s="269">
        <v>8047</v>
      </c>
      <c r="D18" s="4" t="s">
        <v>114</v>
      </c>
      <c r="E18" s="269" t="s">
        <v>271</v>
      </c>
    </row>
    <row r="19" spans="2:5" x14ac:dyDescent="0.25">
      <c r="B19" s="269" t="s">
        <v>283</v>
      </c>
      <c r="C19" s="269">
        <v>646060</v>
      </c>
      <c r="D19" s="4" t="s">
        <v>166</v>
      </c>
      <c r="E19" s="269" t="s">
        <v>283</v>
      </c>
    </row>
    <row r="20" spans="2:5" x14ac:dyDescent="0.25">
      <c r="B20" s="294" t="s">
        <v>284</v>
      </c>
      <c r="C20" s="294">
        <v>4309790</v>
      </c>
      <c r="D20" s="104" t="s">
        <v>177</v>
      </c>
      <c r="E20" s="294" t="s">
        <v>284</v>
      </c>
    </row>
    <row r="21" spans="2:5" x14ac:dyDescent="0.25">
      <c r="B21" s="269" t="s">
        <v>282</v>
      </c>
      <c r="C21" s="269">
        <v>5194546</v>
      </c>
      <c r="D21" s="4" t="s">
        <v>159</v>
      </c>
      <c r="E21" s="269" t="s">
        <v>282</v>
      </c>
    </row>
    <row r="22" spans="2:5" x14ac:dyDescent="0.25">
      <c r="B22" s="269" t="s">
        <v>256</v>
      </c>
      <c r="C22" s="269">
        <v>1001005</v>
      </c>
      <c r="D22" s="4" t="s">
        <v>99</v>
      </c>
      <c r="E22" s="269" t="s">
        <v>256</v>
      </c>
    </row>
    <row r="23" spans="2:5" x14ac:dyDescent="0.25">
      <c r="B23" s="269" t="s">
        <v>285</v>
      </c>
      <c r="C23" s="269">
        <v>1982157</v>
      </c>
      <c r="D23" s="4" t="s">
        <v>173</v>
      </c>
      <c r="E23" s="269" t="s">
        <v>285</v>
      </c>
    </row>
    <row r="24" spans="2:5" x14ac:dyDescent="0.25">
      <c r="B24" s="269" t="s">
        <v>261</v>
      </c>
      <c r="C24" s="269">
        <v>5663542</v>
      </c>
      <c r="D24" s="4" t="s">
        <v>170</v>
      </c>
      <c r="E24" s="269" t="s">
        <v>261</v>
      </c>
    </row>
    <row r="25" spans="2:5" x14ac:dyDescent="0.25">
      <c r="B25" s="269" t="s">
        <v>277</v>
      </c>
      <c r="C25" s="269">
        <v>1451119</v>
      </c>
      <c r="D25" s="4" t="s">
        <v>102</v>
      </c>
      <c r="E25" s="269" t="s">
        <v>277</v>
      </c>
    </row>
    <row r="26" spans="2:5" x14ac:dyDescent="0.25">
      <c r="B26" s="269" t="s">
        <v>273</v>
      </c>
      <c r="C26" s="269">
        <v>7500914</v>
      </c>
      <c r="D26" s="4" t="s">
        <v>133</v>
      </c>
      <c r="E26" s="269" t="s">
        <v>273</v>
      </c>
    </row>
    <row r="27" spans="2:5" x14ac:dyDescent="0.25">
      <c r="B27" s="269" t="s">
        <v>283</v>
      </c>
      <c r="C27" s="269">
        <v>6751496</v>
      </c>
      <c r="D27" s="4" t="s">
        <v>167</v>
      </c>
      <c r="E27" s="269" t="s">
        <v>283</v>
      </c>
    </row>
    <row r="28" spans="2:5" x14ac:dyDescent="0.25">
      <c r="B28" s="269" t="s">
        <v>281</v>
      </c>
      <c r="C28" s="269">
        <v>6859</v>
      </c>
      <c r="D28" s="4" t="s">
        <v>157</v>
      </c>
      <c r="E28" s="269" t="s">
        <v>281</v>
      </c>
    </row>
    <row r="29" spans="2:5" x14ac:dyDescent="0.25">
      <c r="B29" s="269" t="s">
        <v>273</v>
      </c>
      <c r="C29" s="269">
        <v>2102585</v>
      </c>
      <c r="D29" s="4" t="s">
        <v>129</v>
      </c>
      <c r="E29" s="269" t="s">
        <v>273</v>
      </c>
    </row>
    <row r="30" spans="2:5" x14ac:dyDescent="0.25">
      <c r="B30" s="269" t="s">
        <v>275</v>
      </c>
      <c r="C30" s="269">
        <v>1129379</v>
      </c>
      <c r="D30" s="4" t="s">
        <v>128</v>
      </c>
      <c r="E30" s="269" t="s">
        <v>275</v>
      </c>
    </row>
    <row r="31" spans="2:5" x14ac:dyDescent="0.25">
      <c r="B31" s="269" t="s">
        <v>287</v>
      </c>
      <c r="C31" s="269">
        <v>1744</v>
      </c>
      <c r="D31" s="4" t="s">
        <v>127</v>
      </c>
      <c r="E31" s="269" t="s">
        <v>287</v>
      </c>
    </row>
    <row r="32" spans="2:5" x14ac:dyDescent="0.25">
      <c r="B32" s="269" t="s">
        <v>261</v>
      </c>
      <c r="C32" s="269">
        <v>8624</v>
      </c>
      <c r="D32" s="4" t="s">
        <v>71</v>
      </c>
      <c r="E32" s="269" t="s">
        <v>261</v>
      </c>
    </row>
    <row r="33" spans="2:5" x14ac:dyDescent="0.25">
      <c r="B33" s="269" t="s">
        <v>279</v>
      </c>
      <c r="C33" s="269">
        <v>858541</v>
      </c>
      <c r="D33" s="4" t="s">
        <v>152</v>
      </c>
      <c r="E33" s="269" t="s">
        <v>279</v>
      </c>
    </row>
    <row r="34" spans="2:5" x14ac:dyDescent="0.25">
      <c r="B34" s="269" t="s">
        <v>280</v>
      </c>
      <c r="C34" s="269">
        <v>1019843</v>
      </c>
      <c r="D34" s="4" t="s">
        <v>155</v>
      </c>
      <c r="E34" s="269" t="s">
        <v>280</v>
      </c>
    </row>
    <row r="35" spans="2:5" x14ac:dyDescent="0.25">
      <c r="B35" s="375" t="s">
        <v>277</v>
      </c>
      <c r="C35" s="375">
        <v>7102035</v>
      </c>
      <c r="D35" s="376" t="s">
        <v>145</v>
      </c>
      <c r="E35" s="375" t="s">
        <v>277</v>
      </c>
    </row>
    <row r="36" spans="2:5" x14ac:dyDescent="0.25">
      <c r="B36" s="269" t="s">
        <v>256</v>
      </c>
      <c r="C36" s="269">
        <v>3379530</v>
      </c>
      <c r="D36" s="4" t="s">
        <v>101</v>
      </c>
      <c r="E36" s="269" t="s">
        <v>256</v>
      </c>
    </row>
    <row r="37" spans="2:5" x14ac:dyDescent="0.25">
      <c r="B37" s="269" t="s">
        <v>271</v>
      </c>
      <c r="C37" s="269">
        <v>2604320</v>
      </c>
      <c r="D37" s="4" t="s">
        <v>116</v>
      </c>
      <c r="E37" s="269" t="s">
        <v>271</v>
      </c>
    </row>
    <row r="38" spans="2:5" x14ac:dyDescent="0.25">
      <c r="B38" s="269" t="s">
        <v>282</v>
      </c>
      <c r="C38" s="269">
        <v>1693</v>
      </c>
      <c r="D38" s="4" t="s">
        <v>161</v>
      </c>
      <c r="E38" s="269" t="s">
        <v>282</v>
      </c>
    </row>
    <row r="39" spans="2:5" x14ac:dyDescent="0.25">
      <c r="B39" s="269" t="s">
        <v>276</v>
      </c>
      <c r="C39" s="269">
        <v>4447</v>
      </c>
      <c r="D39" s="4" t="s">
        <v>140</v>
      </c>
      <c r="E39" s="269" t="s">
        <v>276</v>
      </c>
    </row>
    <row r="40" spans="2:5" x14ac:dyDescent="0.25">
      <c r="B40" s="269" t="s">
        <v>252</v>
      </c>
      <c r="C40" s="269">
        <v>1651</v>
      </c>
      <c r="D40" s="4" t="s">
        <v>61</v>
      </c>
      <c r="E40" s="269" t="s">
        <v>252</v>
      </c>
    </row>
    <row r="41" spans="2:5" x14ac:dyDescent="0.25">
      <c r="B41" s="269" t="s">
        <v>282</v>
      </c>
      <c r="C41" s="269">
        <v>7225296</v>
      </c>
      <c r="D41" s="4" t="s">
        <v>160</v>
      </c>
      <c r="E41" s="269" t="s">
        <v>282</v>
      </c>
    </row>
    <row r="42" spans="2:5" x14ac:dyDescent="0.25">
      <c r="B42" s="269" t="s">
        <v>272</v>
      </c>
      <c r="C42" s="269">
        <v>7328714</v>
      </c>
      <c r="D42" s="4" t="s">
        <v>117</v>
      </c>
      <c r="E42" s="269" t="s">
        <v>272</v>
      </c>
    </row>
    <row r="43" spans="2:5" x14ac:dyDescent="0.25">
      <c r="B43" s="269" t="s">
        <v>279</v>
      </c>
      <c r="C43" s="269">
        <v>749142</v>
      </c>
      <c r="D43" s="4" t="s">
        <v>137</v>
      </c>
      <c r="E43" s="269" t="s">
        <v>279</v>
      </c>
    </row>
    <row r="44" spans="2:5" x14ac:dyDescent="0.25">
      <c r="B44" s="269" t="s">
        <v>276</v>
      </c>
      <c r="C44" s="269">
        <v>1581584</v>
      </c>
      <c r="D44" s="4" t="s">
        <v>143</v>
      </c>
      <c r="E44" s="269" t="s">
        <v>276</v>
      </c>
    </row>
    <row r="45" spans="2:5" x14ac:dyDescent="0.25">
      <c r="B45" s="269" t="s">
        <v>277</v>
      </c>
      <c r="C45" s="269">
        <v>4260</v>
      </c>
      <c r="D45" s="4" t="s">
        <v>142</v>
      </c>
      <c r="E45" s="269" t="s">
        <v>277</v>
      </c>
    </row>
    <row r="46" spans="2:5" x14ac:dyDescent="0.25">
      <c r="B46" s="269" t="s">
        <v>278</v>
      </c>
      <c r="C46" s="269">
        <v>1774230</v>
      </c>
      <c r="D46" s="4" t="s">
        <v>148</v>
      </c>
      <c r="E46" s="269" t="s">
        <v>278</v>
      </c>
    </row>
    <row r="47" spans="2:5" x14ac:dyDescent="0.25">
      <c r="B47" s="269" t="s">
        <v>282</v>
      </c>
      <c r="C47" s="269">
        <v>602918</v>
      </c>
      <c r="D47" s="4" t="s">
        <v>162</v>
      </c>
      <c r="E47" s="269" t="s">
        <v>282</v>
      </c>
    </row>
    <row r="48" spans="2:5" x14ac:dyDescent="0.25">
      <c r="B48" s="269" t="s">
        <v>287</v>
      </c>
      <c r="C48" s="269">
        <v>6576652</v>
      </c>
      <c r="D48" s="4" t="s">
        <v>182</v>
      </c>
      <c r="E48" s="269" t="s">
        <v>287</v>
      </c>
    </row>
    <row r="49" spans="1:6" s="389" customFormat="1" x14ac:dyDescent="0.25">
      <c r="B49" s="373" t="s">
        <v>277</v>
      </c>
      <c r="C49" s="373">
        <v>7961069</v>
      </c>
      <c r="D49" s="374" t="s">
        <v>346</v>
      </c>
      <c r="E49" s="373" t="s">
        <v>277</v>
      </c>
    </row>
    <row r="50" spans="1:6" x14ac:dyDescent="0.25">
      <c r="B50" s="273" t="s">
        <v>286</v>
      </c>
      <c r="C50" s="273">
        <v>4026069</v>
      </c>
      <c r="D50" s="274" t="s">
        <v>174</v>
      </c>
      <c r="E50" s="273" t="s">
        <v>286</v>
      </c>
    </row>
    <row r="51" spans="1:6" x14ac:dyDescent="0.25">
      <c r="B51" s="269" t="s">
        <v>283</v>
      </c>
      <c r="C51" s="269">
        <v>5645</v>
      </c>
      <c r="D51" s="4" t="s">
        <v>165</v>
      </c>
      <c r="E51" s="269" t="s">
        <v>283</v>
      </c>
    </row>
    <row r="52" spans="1:6" x14ac:dyDescent="0.25">
      <c r="B52" s="269" t="s">
        <v>253</v>
      </c>
      <c r="C52" s="269">
        <v>8600</v>
      </c>
      <c r="D52" s="4" t="s">
        <v>52</v>
      </c>
      <c r="E52" s="269" t="s">
        <v>253</v>
      </c>
    </row>
    <row r="53" spans="1:6" x14ac:dyDescent="0.25">
      <c r="B53" s="269" t="s">
        <v>287</v>
      </c>
      <c r="C53" s="269">
        <v>6328</v>
      </c>
      <c r="D53" s="4" t="s">
        <v>180</v>
      </c>
      <c r="E53" s="269" t="s">
        <v>287</v>
      </c>
    </row>
    <row r="54" spans="1:6" x14ac:dyDescent="0.25">
      <c r="B54" s="269" t="s">
        <v>285</v>
      </c>
      <c r="C54" s="269">
        <v>1322</v>
      </c>
      <c r="D54" s="4" t="s">
        <v>67</v>
      </c>
      <c r="E54" s="269" t="s">
        <v>285</v>
      </c>
    </row>
    <row r="55" spans="1:6" x14ac:dyDescent="0.25">
      <c r="B55" s="269" t="s">
        <v>275</v>
      </c>
      <c r="C55" s="269">
        <v>7201934</v>
      </c>
      <c r="D55" s="4" t="s">
        <v>192</v>
      </c>
      <c r="E55" s="269" t="s">
        <v>275</v>
      </c>
    </row>
    <row r="56" spans="1:6" x14ac:dyDescent="0.25">
      <c r="B56" s="269" t="s">
        <v>251</v>
      </c>
      <c r="C56" s="269">
        <v>2397565</v>
      </c>
      <c r="D56" s="4" t="s">
        <v>55</v>
      </c>
      <c r="E56" s="269" t="s">
        <v>251</v>
      </c>
    </row>
    <row r="57" spans="1:6" x14ac:dyDescent="0.25">
      <c r="B57" s="272" t="s">
        <v>279</v>
      </c>
      <c r="C57" s="272">
        <v>5372552</v>
      </c>
      <c r="D57" s="193" t="s">
        <v>103</v>
      </c>
      <c r="E57" s="272" t="s">
        <v>279</v>
      </c>
    </row>
    <row r="58" spans="1:6" x14ac:dyDescent="0.25">
      <c r="A58" s="172"/>
      <c r="B58" s="269" t="s">
        <v>255</v>
      </c>
      <c r="C58" s="269">
        <v>2343</v>
      </c>
      <c r="D58" s="4" t="s">
        <v>98</v>
      </c>
      <c r="E58" s="269" t="s">
        <v>255</v>
      </c>
      <c r="F58" s="142"/>
    </row>
    <row r="59" spans="1:6" x14ac:dyDescent="0.25">
      <c r="B59" s="273" t="s">
        <v>284</v>
      </c>
      <c r="C59" s="273">
        <v>9059</v>
      </c>
      <c r="D59" s="274" t="s">
        <v>168</v>
      </c>
      <c r="E59" s="273" t="s">
        <v>284</v>
      </c>
    </row>
    <row r="60" spans="1:6" x14ac:dyDescent="0.25">
      <c r="B60" s="269" t="s">
        <v>261</v>
      </c>
      <c r="C60" s="269">
        <v>6952348</v>
      </c>
      <c r="D60" s="4" t="s">
        <v>126</v>
      </c>
      <c r="E60" s="269" t="s">
        <v>261</v>
      </c>
    </row>
    <row r="61" spans="1:6" x14ac:dyDescent="0.25">
      <c r="B61" s="269" t="s">
        <v>251</v>
      </c>
      <c r="C61" s="269">
        <v>1220</v>
      </c>
      <c r="D61" s="4" t="s">
        <v>53</v>
      </c>
      <c r="E61" s="269" t="s">
        <v>251</v>
      </c>
    </row>
    <row r="62" spans="1:6" x14ac:dyDescent="0.25">
      <c r="B62" s="269" t="s">
        <v>268</v>
      </c>
      <c r="C62" s="269">
        <v>8529</v>
      </c>
      <c r="D62" s="4" t="s">
        <v>80</v>
      </c>
      <c r="E62" s="269" t="s">
        <v>268</v>
      </c>
    </row>
    <row r="63" spans="1:6" x14ac:dyDescent="0.25">
      <c r="B63" s="269" t="s">
        <v>279</v>
      </c>
      <c r="C63" s="269">
        <v>1610</v>
      </c>
      <c r="D63" s="4" t="s">
        <v>151</v>
      </c>
      <c r="E63" s="269" t="s">
        <v>279</v>
      </c>
    </row>
    <row r="64" spans="1:6" x14ac:dyDescent="0.25">
      <c r="B64" s="269" t="s">
        <v>261</v>
      </c>
      <c r="C64" s="269">
        <v>7356193</v>
      </c>
      <c r="D64" s="4" t="s">
        <v>88</v>
      </c>
      <c r="E64" s="269" t="s">
        <v>261</v>
      </c>
    </row>
    <row r="65" spans="2:5" x14ac:dyDescent="0.25">
      <c r="B65" s="269" t="s">
        <v>278</v>
      </c>
      <c r="C65" s="269">
        <v>1379592</v>
      </c>
      <c r="D65" s="4" t="s">
        <v>147</v>
      </c>
      <c r="E65" s="269" t="s">
        <v>278</v>
      </c>
    </row>
    <row r="66" spans="2:5" x14ac:dyDescent="0.25">
      <c r="B66" s="269" t="s">
        <v>281</v>
      </c>
      <c r="C66" s="269">
        <v>7373331</v>
      </c>
      <c r="D66" s="4" t="s">
        <v>264</v>
      </c>
      <c r="E66" s="269" t="s">
        <v>281</v>
      </c>
    </row>
    <row r="67" spans="2:5" s="285" customFormat="1" x14ac:dyDescent="0.25">
      <c r="B67" s="269" t="s">
        <v>278</v>
      </c>
      <c r="C67" s="269">
        <v>7863583</v>
      </c>
      <c r="D67" s="4" t="s">
        <v>260</v>
      </c>
      <c r="E67" s="269" t="s">
        <v>278</v>
      </c>
    </row>
    <row r="68" spans="2:5" x14ac:dyDescent="0.25">
      <c r="B68" s="269" t="s">
        <v>261</v>
      </c>
      <c r="C68" s="269">
        <v>2397401</v>
      </c>
      <c r="D68" s="4" t="s">
        <v>91</v>
      </c>
      <c r="E68" s="269" t="s">
        <v>261</v>
      </c>
    </row>
    <row r="69" spans="2:5" x14ac:dyDescent="0.25">
      <c r="B69" s="294" t="s">
        <v>282</v>
      </c>
      <c r="C69" s="294">
        <v>9344</v>
      </c>
      <c r="D69" s="104" t="s">
        <v>107</v>
      </c>
      <c r="E69" s="294" t="s">
        <v>282</v>
      </c>
    </row>
    <row r="70" spans="2:5" s="313" customFormat="1" x14ac:dyDescent="0.25">
      <c r="B70" s="402" t="s">
        <v>273</v>
      </c>
      <c r="C70" s="402">
        <v>7926365</v>
      </c>
      <c r="D70" s="218" t="s">
        <v>313</v>
      </c>
      <c r="E70" s="402" t="s">
        <v>273</v>
      </c>
    </row>
    <row r="71" spans="2:5" x14ac:dyDescent="0.25">
      <c r="B71" s="269" t="s">
        <v>277</v>
      </c>
      <c r="C71" s="269">
        <v>5940461</v>
      </c>
      <c r="D71" s="4" t="s">
        <v>104</v>
      </c>
      <c r="E71" s="269" t="s">
        <v>277</v>
      </c>
    </row>
    <row r="72" spans="2:5" x14ac:dyDescent="0.25">
      <c r="B72" s="269" t="s">
        <v>280</v>
      </c>
      <c r="C72" s="269">
        <v>7073865</v>
      </c>
      <c r="D72" s="4" t="s">
        <v>156</v>
      </c>
      <c r="E72" s="269" t="s">
        <v>280</v>
      </c>
    </row>
    <row r="73" spans="2:5" x14ac:dyDescent="0.25">
      <c r="B73" s="269" t="s">
        <v>276</v>
      </c>
      <c r="C73" s="269">
        <v>4196</v>
      </c>
      <c r="D73" s="4" t="s">
        <v>139</v>
      </c>
      <c r="E73" s="269" t="s">
        <v>276</v>
      </c>
    </row>
    <row r="74" spans="2:5" x14ac:dyDescent="0.25">
      <c r="B74" s="269" t="s">
        <v>274</v>
      </c>
      <c r="C74" s="269">
        <v>7510050</v>
      </c>
      <c r="D74" s="4" t="s">
        <v>263</v>
      </c>
      <c r="E74" s="269" t="s">
        <v>274</v>
      </c>
    </row>
    <row r="75" spans="2:5" x14ac:dyDescent="0.25">
      <c r="B75" s="269" t="s">
        <v>269</v>
      </c>
      <c r="C75" s="269">
        <v>4277725</v>
      </c>
      <c r="D75" s="4" t="s">
        <v>59</v>
      </c>
      <c r="E75" s="269" t="s">
        <v>269</v>
      </c>
    </row>
    <row r="76" spans="2:5" x14ac:dyDescent="0.25">
      <c r="B76" s="269" t="s">
        <v>271</v>
      </c>
      <c r="C76" s="269">
        <v>7994</v>
      </c>
      <c r="D76" s="4" t="s">
        <v>113</v>
      </c>
      <c r="E76" s="269" t="s">
        <v>271</v>
      </c>
    </row>
    <row r="77" spans="2:5" x14ac:dyDescent="0.25">
      <c r="B77" s="375" t="s">
        <v>270</v>
      </c>
      <c r="C77" s="375">
        <v>1989200</v>
      </c>
      <c r="D77" s="376" t="s">
        <v>96</v>
      </c>
      <c r="E77" s="375" t="s">
        <v>270</v>
      </c>
    </row>
    <row r="78" spans="2:5" x14ac:dyDescent="0.25">
      <c r="B78" s="269" t="s">
        <v>269</v>
      </c>
      <c r="C78" s="269">
        <v>5904166</v>
      </c>
      <c r="D78" s="4" t="s">
        <v>83</v>
      </c>
      <c r="E78" s="269" t="s">
        <v>269</v>
      </c>
    </row>
    <row r="79" spans="2:5" x14ac:dyDescent="0.25">
      <c r="B79" s="269" t="s">
        <v>261</v>
      </c>
      <c r="C79" s="269">
        <v>3234</v>
      </c>
      <c r="D79" s="4" t="s">
        <v>64</v>
      </c>
      <c r="E79" s="269" t="s">
        <v>261</v>
      </c>
    </row>
    <row r="80" spans="2:5" x14ac:dyDescent="0.25">
      <c r="B80" s="269" t="s">
        <v>283</v>
      </c>
      <c r="C80" s="269">
        <v>4100</v>
      </c>
      <c r="D80" s="4" t="s">
        <v>164</v>
      </c>
      <c r="E80" s="269" t="s">
        <v>283</v>
      </c>
    </row>
    <row r="81" spans="2:5" x14ac:dyDescent="0.25">
      <c r="B81" s="388" t="s">
        <v>284</v>
      </c>
      <c r="C81" s="388">
        <v>743971</v>
      </c>
      <c r="D81" s="386" t="s">
        <v>169</v>
      </c>
      <c r="E81" s="388" t="s">
        <v>284</v>
      </c>
    </row>
    <row r="82" spans="2:5" x14ac:dyDescent="0.25">
      <c r="B82" s="269" t="s">
        <v>277</v>
      </c>
      <c r="C82" s="269">
        <v>4402590</v>
      </c>
      <c r="D82" s="4" t="s">
        <v>144</v>
      </c>
      <c r="E82" s="269" t="s">
        <v>277</v>
      </c>
    </row>
    <row r="83" spans="2:5" x14ac:dyDescent="0.25">
      <c r="B83" s="269" t="s">
        <v>252</v>
      </c>
      <c r="C83" s="269">
        <v>5934290</v>
      </c>
      <c r="D83" s="4" t="s">
        <v>60</v>
      </c>
      <c r="E83" s="269" t="s">
        <v>252</v>
      </c>
    </row>
    <row r="84" spans="2:5" x14ac:dyDescent="0.25">
      <c r="B84" s="269" t="s">
        <v>270</v>
      </c>
      <c r="C84" s="269">
        <v>7297</v>
      </c>
      <c r="D84" s="4" t="s">
        <v>95</v>
      </c>
      <c r="E84" s="269" t="s">
        <v>270</v>
      </c>
    </row>
    <row r="85" spans="2:5" x14ac:dyDescent="0.25">
      <c r="B85" s="269" t="s">
        <v>267</v>
      </c>
      <c r="C85" s="269">
        <v>1580273</v>
      </c>
      <c r="D85" s="4" t="s">
        <v>74</v>
      </c>
      <c r="E85" s="269" t="s">
        <v>267</v>
      </c>
    </row>
    <row r="86" spans="2:5" x14ac:dyDescent="0.25">
      <c r="B86" s="269" t="s">
        <v>267</v>
      </c>
      <c r="C86" s="269">
        <v>3648173</v>
      </c>
      <c r="D86" s="4" t="s">
        <v>75</v>
      </c>
      <c r="E86" s="269" t="s">
        <v>267</v>
      </c>
    </row>
    <row r="87" spans="2:5" x14ac:dyDescent="0.25">
      <c r="B87" s="375" t="s">
        <v>273</v>
      </c>
      <c r="C87" s="375">
        <v>7550677</v>
      </c>
      <c r="D87" s="376" t="s">
        <v>190</v>
      </c>
      <c r="E87" s="375" t="s">
        <v>273</v>
      </c>
    </row>
    <row r="88" spans="2:5" x14ac:dyDescent="0.25">
      <c r="B88" s="269" t="s">
        <v>285</v>
      </c>
      <c r="C88" s="269">
        <v>1474196</v>
      </c>
      <c r="D88" s="4" t="s">
        <v>172</v>
      </c>
      <c r="E88" s="269" t="s">
        <v>285</v>
      </c>
    </row>
    <row r="89" spans="2:5" x14ac:dyDescent="0.25">
      <c r="B89" s="269" t="s">
        <v>253</v>
      </c>
      <c r="C89" s="269">
        <v>1240409</v>
      </c>
      <c r="D89" s="4" t="s">
        <v>66</v>
      </c>
      <c r="E89" s="269" t="s">
        <v>253</v>
      </c>
    </row>
    <row r="90" spans="2:5" x14ac:dyDescent="0.25">
      <c r="B90" s="269" t="s">
        <v>261</v>
      </c>
      <c r="C90" s="269">
        <v>4338484</v>
      </c>
      <c r="D90" s="4" t="s">
        <v>90</v>
      </c>
      <c r="E90" s="269" t="s">
        <v>261</v>
      </c>
    </row>
    <row r="91" spans="2:5" x14ac:dyDescent="0.25">
      <c r="B91" s="269" t="s">
        <v>285</v>
      </c>
      <c r="C91" s="269">
        <v>7756069</v>
      </c>
      <c r="D91" s="4" t="s">
        <v>265</v>
      </c>
      <c r="E91" s="269" t="s">
        <v>285</v>
      </c>
    </row>
    <row r="92" spans="2:5" x14ac:dyDescent="0.25">
      <c r="B92" s="375" t="s">
        <v>268</v>
      </c>
      <c r="C92" s="375">
        <v>720925</v>
      </c>
      <c r="D92" s="376" t="s">
        <v>81</v>
      </c>
      <c r="E92" s="375" t="s">
        <v>268</v>
      </c>
    </row>
    <row r="93" spans="2:5" x14ac:dyDescent="0.25">
      <c r="B93" s="269" t="s">
        <v>268</v>
      </c>
      <c r="C93" s="269">
        <v>2219526</v>
      </c>
      <c r="D93" s="4" t="s">
        <v>82</v>
      </c>
      <c r="E93" s="269" t="s">
        <v>268</v>
      </c>
    </row>
    <row r="94" spans="2:5" x14ac:dyDescent="0.25">
      <c r="B94" s="269" t="s">
        <v>266</v>
      </c>
      <c r="C94" s="269">
        <v>754606</v>
      </c>
      <c r="D94" s="4" t="s">
        <v>69</v>
      </c>
      <c r="E94" s="269" t="s">
        <v>266</v>
      </c>
    </row>
    <row r="95" spans="2:5" x14ac:dyDescent="0.25">
      <c r="B95" s="294" t="s">
        <v>256</v>
      </c>
      <c r="C95" s="294">
        <v>2147</v>
      </c>
      <c r="D95" s="104" t="s">
        <v>97</v>
      </c>
      <c r="E95" s="294" t="s">
        <v>256</v>
      </c>
    </row>
    <row r="96" spans="2:5" x14ac:dyDescent="0.25">
      <c r="B96" s="269" t="s">
        <v>281</v>
      </c>
      <c r="C96" s="269">
        <v>7700320</v>
      </c>
      <c r="D96" s="4" t="s">
        <v>188</v>
      </c>
      <c r="E96" s="269" t="s">
        <v>281</v>
      </c>
    </row>
    <row r="97" spans="2:5" x14ac:dyDescent="0.25">
      <c r="B97" s="269" t="s">
        <v>274</v>
      </c>
      <c r="C97" s="269">
        <v>1136382</v>
      </c>
      <c r="D97" s="4" t="s">
        <v>124</v>
      </c>
      <c r="E97" s="269" t="s">
        <v>274</v>
      </c>
    </row>
    <row r="98" spans="2:5" x14ac:dyDescent="0.25">
      <c r="B98" s="269" t="s">
        <v>272</v>
      </c>
      <c r="C98" s="269">
        <v>4539391</v>
      </c>
      <c r="D98" s="4" t="s">
        <v>120</v>
      </c>
      <c r="E98" s="269" t="s">
        <v>272</v>
      </c>
    </row>
    <row r="99" spans="2:5" x14ac:dyDescent="0.25">
      <c r="B99" s="269" t="s">
        <v>286</v>
      </c>
      <c r="C99" s="269">
        <v>7077199</v>
      </c>
      <c r="D99" s="4" t="s">
        <v>178</v>
      </c>
      <c r="E99" s="269" t="s">
        <v>286</v>
      </c>
    </row>
    <row r="100" spans="2:5" x14ac:dyDescent="0.25">
      <c r="B100" s="269" t="s">
        <v>282</v>
      </c>
      <c r="C100" s="269">
        <v>3179490</v>
      </c>
      <c r="D100" s="4" t="s">
        <v>163</v>
      </c>
      <c r="E100" s="269" t="s">
        <v>282</v>
      </c>
    </row>
    <row r="101" spans="2:5" x14ac:dyDescent="0.25">
      <c r="B101" s="269" t="s">
        <v>276</v>
      </c>
      <c r="C101" s="269">
        <v>1818485</v>
      </c>
      <c r="D101" s="4" t="s">
        <v>141</v>
      </c>
      <c r="E101" s="269" t="s">
        <v>276</v>
      </c>
    </row>
    <row r="102" spans="2:5" x14ac:dyDescent="0.25">
      <c r="B102" s="269" t="s">
        <v>256</v>
      </c>
      <c r="C102" s="269">
        <v>7571851</v>
      </c>
      <c r="D102" s="4" t="s">
        <v>183</v>
      </c>
      <c r="E102" s="269" t="s">
        <v>256</v>
      </c>
    </row>
    <row r="103" spans="2:5" x14ac:dyDescent="0.25">
      <c r="B103" s="269" t="s">
        <v>261</v>
      </c>
      <c r="C103" s="269">
        <v>7050125</v>
      </c>
      <c r="D103" s="4" t="s">
        <v>92</v>
      </c>
      <c r="E103" s="269" t="s">
        <v>261</v>
      </c>
    </row>
    <row r="104" spans="2:5" x14ac:dyDescent="0.25">
      <c r="B104" s="269" t="s">
        <v>281</v>
      </c>
      <c r="C104" s="269">
        <v>1325047</v>
      </c>
      <c r="D104" s="4" t="s">
        <v>158</v>
      </c>
      <c r="E104" s="269" t="s">
        <v>281</v>
      </c>
    </row>
    <row r="105" spans="2:5" x14ac:dyDescent="0.25">
      <c r="B105" s="269" t="s">
        <v>252</v>
      </c>
      <c r="C105" s="269">
        <v>9204</v>
      </c>
      <c r="D105" s="4" t="s">
        <v>58</v>
      </c>
      <c r="E105" s="269" t="s">
        <v>252</v>
      </c>
    </row>
    <row r="106" spans="2:5" x14ac:dyDescent="0.25">
      <c r="B106" s="269" t="s">
        <v>255</v>
      </c>
      <c r="C106" s="269">
        <v>6598</v>
      </c>
      <c r="D106" s="4" t="s">
        <v>84</v>
      </c>
      <c r="E106" s="269" t="s">
        <v>255</v>
      </c>
    </row>
    <row r="107" spans="2:5" x14ac:dyDescent="0.25">
      <c r="B107" s="269" t="s">
        <v>275</v>
      </c>
      <c r="C107" s="269">
        <v>1114293</v>
      </c>
      <c r="D107" s="4" t="s">
        <v>115</v>
      </c>
      <c r="E107" s="269" t="s">
        <v>275</v>
      </c>
    </row>
    <row r="108" spans="2:5" x14ac:dyDescent="0.25">
      <c r="B108" s="269" t="s">
        <v>273</v>
      </c>
      <c r="C108" s="269">
        <v>751703</v>
      </c>
      <c r="D108" s="4" t="s">
        <v>121</v>
      </c>
      <c r="E108" s="269" t="s">
        <v>273</v>
      </c>
    </row>
    <row r="109" spans="2:5" x14ac:dyDescent="0.25">
      <c r="B109" s="269" t="s">
        <v>266</v>
      </c>
      <c r="C109" s="269">
        <v>2198</v>
      </c>
      <c r="D109" s="4" t="s">
        <v>68</v>
      </c>
      <c r="E109" s="269" t="s">
        <v>266</v>
      </c>
    </row>
    <row r="110" spans="2:5" x14ac:dyDescent="0.25">
      <c r="B110" s="166" t="s">
        <v>272</v>
      </c>
      <c r="C110" s="166">
        <v>7849942</v>
      </c>
      <c r="D110" s="124" t="s">
        <v>289</v>
      </c>
      <c r="E110" s="166" t="s">
        <v>272</v>
      </c>
    </row>
    <row r="111" spans="2:5" x14ac:dyDescent="0.25">
      <c r="B111" s="269" t="s">
        <v>256</v>
      </c>
      <c r="C111" s="269">
        <v>2876712</v>
      </c>
      <c r="D111" s="4" t="s">
        <v>100</v>
      </c>
      <c r="E111" s="269" t="s">
        <v>256</v>
      </c>
    </row>
    <row r="112" spans="2:5" x14ac:dyDescent="0.25">
      <c r="B112" s="269" t="s">
        <v>273</v>
      </c>
      <c r="C112" s="269">
        <v>4521384</v>
      </c>
      <c r="D112" s="4" t="s">
        <v>122</v>
      </c>
      <c r="E112" s="269" t="s">
        <v>273</v>
      </c>
    </row>
    <row r="113" spans="2:5" s="285" customFormat="1" x14ac:dyDescent="0.25">
      <c r="B113" s="269" t="s">
        <v>280</v>
      </c>
      <c r="C113" s="269">
        <v>7850185</v>
      </c>
      <c r="D113" s="4" t="s">
        <v>257</v>
      </c>
      <c r="E113" s="269" t="s">
        <v>280</v>
      </c>
    </row>
    <row r="114" spans="2:5" x14ac:dyDescent="0.25">
      <c r="B114" s="269" t="s">
        <v>271</v>
      </c>
      <c r="C114" s="269">
        <v>744171</v>
      </c>
      <c r="D114" s="4" t="s">
        <v>130</v>
      </c>
      <c r="E114" s="269" t="s">
        <v>271</v>
      </c>
    </row>
    <row r="115" spans="2:5" x14ac:dyDescent="0.25">
      <c r="B115" s="269" t="s">
        <v>272</v>
      </c>
      <c r="C115" s="269">
        <v>6716</v>
      </c>
      <c r="D115" s="4" t="s">
        <v>118</v>
      </c>
      <c r="E115" s="269" t="s">
        <v>272</v>
      </c>
    </row>
    <row r="116" spans="2:5" x14ac:dyDescent="0.25">
      <c r="B116" s="269" t="s">
        <v>286</v>
      </c>
      <c r="C116" s="269">
        <v>1837048</v>
      </c>
      <c r="D116" s="4" t="s">
        <v>175</v>
      </c>
      <c r="E116" s="269" t="s">
        <v>286</v>
      </c>
    </row>
    <row r="117" spans="2:5" x14ac:dyDescent="0.25">
      <c r="B117" s="269" t="s">
        <v>274</v>
      </c>
      <c r="C117" s="269">
        <v>762858</v>
      </c>
      <c r="D117" s="4" t="s">
        <v>123</v>
      </c>
      <c r="E117" s="269" t="s">
        <v>274</v>
      </c>
    </row>
    <row r="118" spans="2:5" x14ac:dyDescent="0.25">
      <c r="B118" s="269" t="s">
        <v>283</v>
      </c>
      <c r="C118" s="269">
        <v>6494</v>
      </c>
      <c r="D118" s="4" t="s">
        <v>106</v>
      </c>
      <c r="E118" s="269" t="s">
        <v>283</v>
      </c>
    </row>
    <row r="119" spans="2:5" x14ac:dyDescent="0.25">
      <c r="B119" s="269" t="s">
        <v>275</v>
      </c>
      <c r="C119" s="269">
        <v>5178103</v>
      </c>
      <c r="D119" s="4" t="s">
        <v>132</v>
      </c>
      <c r="E119" s="269" t="s">
        <v>275</v>
      </c>
    </row>
    <row r="120" spans="2:5" x14ac:dyDescent="0.25">
      <c r="B120" s="269" t="s">
        <v>276</v>
      </c>
      <c r="C120" s="269">
        <v>1289</v>
      </c>
      <c r="D120" s="4" t="s">
        <v>138</v>
      </c>
      <c r="E120" s="269" t="s">
        <v>276</v>
      </c>
    </row>
    <row r="121" spans="2:5" x14ac:dyDescent="0.25">
      <c r="B121" s="269" t="s">
        <v>267</v>
      </c>
      <c r="C121" s="269">
        <v>3568</v>
      </c>
      <c r="D121" s="4" t="s">
        <v>78</v>
      </c>
      <c r="E121" s="269" t="s">
        <v>267</v>
      </c>
    </row>
    <row r="122" spans="2:5" x14ac:dyDescent="0.25">
      <c r="B122" s="269" t="s">
        <v>270</v>
      </c>
      <c r="C122" s="269">
        <v>7171</v>
      </c>
      <c r="D122" s="4" t="s">
        <v>94</v>
      </c>
      <c r="E122" s="269" t="s">
        <v>270</v>
      </c>
    </row>
    <row r="123" spans="2:5" x14ac:dyDescent="0.25">
      <c r="B123" s="269" t="s">
        <v>252</v>
      </c>
      <c r="C123" s="269">
        <v>590213</v>
      </c>
      <c r="D123" s="4" t="s">
        <v>65</v>
      </c>
      <c r="E123" s="269" t="s">
        <v>261</v>
      </c>
    </row>
    <row r="124" spans="2:5" x14ac:dyDescent="0.25">
      <c r="B124" s="269" t="s">
        <v>253</v>
      </c>
      <c r="C124" s="269">
        <v>2387295</v>
      </c>
      <c r="D124" s="4" t="s">
        <v>51</v>
      </c>
      <c r="E124" s="269" t="s">
        <v>253</v>
      </c>
    </row>
    <row r="125" spans="2:5" x14ac:dyDescent="0.25">
      <c r="B125" s="294" t="s">
        <v>275</v>
      </c>
      <c r="C125" s="294">
        <v>3257912</v>
      </c>
      <c r="D125" s="104" t="s">
        <v>119</v>
      </c>
      <c r="E125" s="294" t="s">
        <v>275</v>
      </c>
    </row>
    <row r="126" spans="2:5" x14ac:dyDescent="0.25">
      <c r="B126" s="269" t="s">
        <v>268</v>
      </c>
      <c r="C126" s="269">
        <v>5556</v>
      </c>
      <c r="D126" s="4" t="s">
        <v>79</v>
      </c>
      <c r="E126" s="269" t="s">
        <v>268</v>
      </c>
    </row>
    <row r="127" spans="2:5" x14ac:dyDescent="0.25">
      <c r="B127" s="269" t="s">
        <v>278</v>
      </c>
      <c r="C127" s="269">
        <v>4103513</v>
      </c>
      <c r="D127" s="4" t="s">
        <v>149</v>
      </c>
      <c r="E127" s="269" t="s">
        <v>278</v>
      </c>
    </row>
    <row r="128" spans="2:5" x14ac:dyDescent="0.25">
      <c r="B128" s="269" t="s">
        <v>280</v>
      </c>
      <c r="C128" s="269">
        <v>6016</v>
      </c>
      <c r="D128" s="4" t="s">
        <v>153</v>
      </c>
      <c r="E128" s="269" t="s">
        <v>280</v>
      </c>
    </row>
    <row r="129" spans="2:7" x14ac:dyDescent="0.25">
      <c r="B129" s="269" t="s">
        <v>266</v>
      </c>
      <c r="C129" s="269">
        <v>4602</v>
      </c>
      <c r="D129" s="4" t="s">
        <v>70</v>
      </c>
      <c r="E129" s="269" t="s">
        <v>266</v>
      </c>
    </row>
    <row r="130" spans="2:7" x14ac:dyDescent="0.25">
      <c r="B130" s="269" t="s">
        <v>251</v>
      </c>
      <c r="C130" s="269">
        <v>1188896</v>
      </c>
      <c r="D130" s="4" t="s">
        <v>54</v>
      </c>
      <c r="E130" s="269" t="s">
        <v>251</v>
      </c>
    </row>
    <row r="131" spans="2:7" x14ac:dyDescent="0.25">
      <c r="B131" s="269" t="s">
        <v>253</v>
      </c>
      <c r="C131" s="269">
        <v>685168</v>
      </c>
      <c r="D131" s="4" t="s">
        <v>50</v>
      </c>
      <c r="E131" s="269" t="s">
        <v>253</v>
      </c>
    </row>
    <row r="132" spans="2:7" x14ac:dyDescent="0.25">
      <c r="B132" s="269" t="s">
        <v>269</v>
      </c>
      <c r="C132" s="269">
        <v>7280948</v>
      </c>
      <c r="D132" s="4" t="s">
        <v>77</v>
      </c>
      <c r="E132" s="269" t="s">
        <v>269</v>
      </c>
    </row>
    <row r="133" spans="2:7" x14ac:dyDescent="0.25">
      <c r="B133" s="269" t="s">
        <v>280</v>
      </c>
      <c r="C133" s="269">
        <v>8065</v>
      </c>
      <c r="D133" s="4" t="s">
        <v>154</v>
      </c>
      <c r="E133" s="269" t="s">
        <v>280</v>
      </c>
    </row>
    <row r="134" spans="2:7" x14ac:dyDescent="0.25">
      <c r="B134" s="269" t="s">
        <v>253</v>
      </c>
      <c r="C134" s="269">
        <v>649454</v>
      </c>
      <c r="D134" s="4" t="s">
        <v>49</v>
      </c>
      <c r="E134" s="269" t="s">
        <v>253</v>
      </c>
    </row>
    <row r="135" spans="2:7" x14ac:dyDescent="0.25">
      <c r="B135" s="269" t="s">
        <v>270</v>
      </c>
      <c r="C135" s="269">
        <v>7282</v>
      </c>
      <c r="D135" s="4" t="s">
        <v>89</v>
      </c>
      <c r="E135" s="269" t="s">
        <v>270</v>
      </c>
    </row>
    <row r="136" spans="2:7" x14ac:dyDescent="0.25">
      <c r="B136" s="269" t="s">
        <v>266</v>
      </c>
      <c r="C136" s="269">
        <v>1830</v>
      </c>
      <c r="D136" s="4" t="s">
        <v>63</v>
      </c>
      <c r="E136" s="269" t="s">
        <v>266</v>
      </c>
    </row>
    <row r="137" spans="2:7" x14ac:dyDescent="0.25">
      <c r="B137" s="269" t="s">
        <v>255</v>
      </c>
      <c r="C137" s="269">
        <v>5749880</v>
      </c>
      <c r="D137" s="4" t="s">
        <v>87</v>
      </c>
      <c r="E137" s="269" t="s">
        <v>255</v>
      </c>
    </row>
    <row r="138" spans="2:7" x14ac:dyDescent="0.25">
      <c r="B138" s="269" t="s">
        <v>278</v>
      </c>
      <c r="C138" s="269">
        <v>706785</v>
      </c>
      <c r="D138" s="4" t="s">
        <v>146</v>
      </c>
      <c r="E138" s="269" t="s">
        <v>278</v>
      </c>
    </row>
    <row r="139" spans="2:7" x14ac:dyDescent="0.25">
      <c r="B139" s="373" t="s">
        <v>270</v>
      </c>
      <c r="C139" s="403">
        <v>7741598</v>
      </c>
      <c r="D139" s="404" t="s">
        <v>197</v>
      </c>
      <c r="E139" s="373" t="s">
        <v>270</v>
      </c>
    </row>
    <row r="140" spans="2:7" x14ac:dyDescent="0.25">
      <c r="E140" s="268">
        <f>COUNTA(E3:E139)</f>
        <v>137</v>
      </c>
    </row>
    <row r="141" spans="2:7" x14ac:dyDescent="0.25">
      <c r="E141" s="268">
        <f>COUNTIF(E3:E139,"N/A")</f>
        <v>9</v>
      </c>
      <c r="F141" s="339">
        <f>E140-E141</f>
        <v>128</v>
      </c>
      <c r="G141" t="s">
        <v>312</v>
      </c>
    </row>
    <row r="142" spans="2:7" x14ac:dyDescent="0.25">
      <c r="D142" s="299" t="s">
        <v>300</v>
      </c>
      <c r="E142" s="268">
        <v>4</v>
      </c>
    </row>
    <row r="143" spans="2:7" x14ac:dyDescent="0.25">
      <c r="D143" s="299" t="s">
        <v>218</v>
      </c>
      <c r="E143" s="268">
        <v>4</v>
      </c>
    </row>
    <row r="144" spans="2:7" x14ac:dyDescent="0.25">
      <c r="D144" s="299" t="s">
        <v>216</v>
      </c>
      <c r="E144" s="268">
        <v>6</v>
      </c>
    </row>
    <row r="145" spans="4:5" x14ac:dyDescent="0.25">
      <c r="D145" s="299" t="s">
        <v>219</v>
      </c>
      <c r="E145" s="268">
        <v>4</v>
      </c>
    </row>
    <row r="146" spans="4:5" x14ac:dyDescent="0.25">
      <c r="D146" s="299" t="s">
        <v>220</v>
      </c>
      <c r="E146" s="268">
        <v>4</v>
      </c>
    </row>
    <row r="147" spans="4:5" x14ac:dyDescent="0.25">
      <c r="D147" s="299" t="s">
        <v>217</v>
      </c>
      <c r="E147" s="268">
        <v>5</v>
      </c>
    </row>
    <row r="148" spans="4:5" x14ac:dyDescent="0.25">
      <c r="D148" s="299" t="s">
        <v>301</v>
      </c>
      <c r="E148" s="268">
        <f>SUM(E142:E147)</f>
        <v>27</v>
      </c>
    </row>
  </sheetData>
  <sortState xmlns:xlrd2="http://schemas.microsoft.com/office/spreadsheetml/2017/richdata2" ref="B3:E138">
    <sortCondition ref="D3:D138"/>
  </sortState>
  <mergeCells count="1">
    <mergeCell ref="B1:E1"/>
  </mergeCells>
  <pageMargins left="0.25" right="0.25" top="0.75" bottom="0.75" header="0.3" footer="0.3"/>
  <pageSetup orientation="portrait" horizontalDpi="300" verticalDpi="300" r:id="rId1"/>
  <headerFooter>
    <oddFooter>&amp;LD60 Alignment 2022-2023&amp;CDraft 2 - March 5, 2022&amp;RPage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1B0279-93BA-438A-B46C-F435484C3B74}">
  <sheetPr>
    <pageSetUpPr fitToPage="1"/>
  </sheetPr>
  <dimension ref="A1:N89"/>
  <sheetViews>
    <sheetView topLeftCell="A36" zoomScale="91" zoomScaleNormal="91" workbookViewId="0">
      <selection activeCell="F10" sqref="F10"/>
    </sheetView>
  </sheetViews>
  <sheetFormatPr defaultColWidth="9" defaultRowHeight="15" x14ac:dyDescent="0.25"/>
  <cols>
    <col min="1" max="1" width="9" style="233" customWidth="1"/>
    <col min="2" max="2" width="11.140625" style="7" customWidth="1"/>
    <col min="3" max="3" width="14.28515625" style="7" customWidth="1"/>
    <col min="4" max="4" width="41.140625" style="6" customWidth="1"/>
    <col min="5" max="5" width="13.5703125" style="7" customWidth="1"/>
    <col min="6" max="6" width="14" style="5" customWidth="1"/>
    <col min="7" max="8" width="9.85546875" style="5" customWidth="1"/>
    <col min="9" max="9" width="9.7109375" style="7" customWidth="1"/>
    <col min="10" max="10" width="12.7109375" style="7" customWidth="1"/>
    <col min="11" max="11" width="41.140625" style="6" customWidth="1"/>
    <col min="12" max="12" width="12.85546875" style="7" customWidth="1"/>
    <col min="13" max="13" width="17.42578125" style="7" customWidth="1"/>
    <col min="14" max="16384" width="9" style="7"/>
  </cols>
  <sheetData>
    <row r="1" spans="1:13" ht="18.75" x14ac:dyDescent="0.3">
      <c r="A1" s="433" t="s">
        <v>325</v>
      </c>
      <c r="B1" s="433"/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</row>
    <row r="2" spans="1:13" x14ac:dyDescent="0.25"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</row>
    <row r="3" spans="1:13" x14ac:dyDescent="0.25">
      <c r="A3" s="152" t="s">
        <v>111</v>
      </c>
      <c r="B3" s="152"/>
      <c r="C3" s="233" t="s">
        <v>209</v>
      </c>
      <c r="D3" s="233"/>
      <c r="E3" s="5"/>
    </row>
    <row r="4" spans="1:13" x14ac:dyDescent="0.25">
      <c r="B4" s="233"/>
      <c r="C4" s="222" t="s">
        <v>324</v>
      </c>
      <c r="D4" s="233"/>
      <c r="E4" s="50"/>
      <c r="G4" s="50"/>
      <c r="H4" s="50"/>
      <c r="I4" s="51"/>
    </row>
    <row r="5" spans="1:13" x14ac:dyDescent="0.25">
      <c r="A5" s="154"/>
      <c r="B5" s="154"/>
      <c r="C5" s="154"/>
      <c r="D5" s="154"/>
      <c r="E5" s="154"/>
      <c r="G5" s="154"/>
      <c r="H5" s="154"/>
      <c r="I5" s="154"/>
      <c r="J5" s="154"/>
      <c r="K5" s="154"/>
      <c r="L5" s="154"/>
      <c r="M5" s="154"/>
    </row>
    <row r="6" spans="1:13" x14ac:dyDescent="0.25">
      <c r="A6" s="232" t="s">
        <v>25</v>
      </c>
      <c r="B6" s="233"/>
      <c r="C6" s="234"/>
      <c r="D6" s="232" t="s">
        <v>26</v>
      </c>
      <c r="E6" s="5"/>
      <c r="H6" s="152" t="s">
        <v>36</v>
      </c>
      <c r="K6" s="152"/>
      <c r="L6" s="152"/>
      <c r="M6" s="152"/>
    </row>
    <row r="7" spans="1:13" ht="15" customHeight="1" x14ac:dyDescent="0.25">
      <c r="A7" s="233" t="s">
        <v>19</v>
      </c>
      <c r="B7" s="233" t="s">
        <v>45</v>
      </c>
      <c r="C7" s="234" t="s">
        <v>46</v>
      </c>
      <c r="D7" s="2">
        <v>44377</v>
      </c>
      <c r="E7" s="5">
        <v>20</v>
      </c>
      <c r="H7" s="226" t="s">
        <v>321</v>
      </c>
      <c r="I7" s="226"/>
      <c r="J7" s="226"/>
      <c r="K7" s="226"/>
      <c r="L7" s="226"/>
      <c r="M7" s="226"/>
    </row>
    <row r="8" spans="1:13" ht="15" customHeight="1" x14ac:dyDescent="0.25">
      <c r="A8" s="233" t="s">
        <v>20</v>
      </c>
      <c r="B8" s="233" t="s">
        <v>47</v>
      </c>
      <c r="C8" s="234" t="s">
        <v>46</v>
      </c>
      <c r="D8" s="2">
        <v>44625</v>
      </c>
      <c r="E8" s="5">
        <v>17</v>
      </c>
      <c r="H8" s="57"/>
    </row>
    <row r="9" spans="1:13" x14ac:dyDescent="0.25">
      <c r="A9" s="233" t="s">
        <v>21</v>
      </c>
      <c r="B9" s="233" t="s">
        <v>48</v>
      </c>
      <c r="C9" s="234"/>
      <c r="D9" s="233" t="s">
        <v>27</v>
      </c>
      <c r="E9" s="5">
        <v>0</v>
      </c>
      <c r="H9" s="438"/>
      <c r="I9" s="438"/>
      <c r="J9" s="438"/>
      <c r="K9" s="438"/>
      <c r="L9" s="438"/>
      <c r="M9" s="438"/>
    </row>
    <row r="10" spans="1:13" x14ac:dyDescent="0.25">
      <c r="A10" s="233" t="s">
        <v>23</v>
      </c>
      <c r="B10" s="233" t="s">
        <v>24</v>
      </c>
      <c r="C10" s="234"/>
      <c r="D10" s="233" t="s">
        <v>28</v>
      </c>
      <c r="E10" s="5">
        <v>0</v>
      </c>
    </row>
    <row r="11" spans="1:13" x14ac:dyDescent="0.25">
      <c r="B11" s="233"/>
      <c r="C11" s="234"/>
      <c r="D11" s="233" t="s">
        <v>29</v>
      </c>
      <c r="E11" s="5">
        <f>SUM(E8:E10)</f>
        <v>17</v>
      </c>
    </row>
    <row r="12" spans="1:13" x14ac:dyDescent="0.25">
      <c r="B12" s="415"/>
      <c r="C12" s="415"/>
      <c r="D12" s="415"/>
      <c r="E12" s="415"/>
      <c r="F12" s="415"/>
      <c r="G12" s="415"/>
      <c r="H12" s="415"/>
      <c r="I12" s="415"/>
      <c r="J12" s="415"/>
      <c r="K12" s="415"/>
      <c r="L12" s="415"/>
      <c r="M12" s="415"/>
    </row>
    <row r="13" spans="1:13" ht="15.75" thickBot="1" x14ac:dyDescent="0.3">
      <c r="A13" s="437" t="s">
        <v>223</v>
      </c>
      <c r="B13" s="437"/>
      <c r="C13" s="437"/>
      <c r="D13" s="437"/>
      <c r="E13" s="437"/>
      <c r="F13" s="437"/>
      <c r="G13" s="112"/>
      <c r="H13" s="437" t="s">
        <v>224</v>
      </c>
      <c r="I13" s="437"/>
      <c r="J13" s="437"/>
      <c r="K13" s="437"/>
      <c r="L13" s="437"/>
      <c r="M13" s="437"/>
    </row>
    <row r="14" spans="1:13" ht="16.5" thickBot="1" x14ac:dyDescent="0.3">
      <c r="A14" s="434" t="s">
        <v>34</v>
      </c>
      <c r="B14" s="435"/>
      <c r="C14" s="435"/>
      <c r="D14" s="435"/>
      <c r="E14" s="435"/>
      <c r="F14" s="436"/>
      <c r="G14" s="146"/>
      <c r="H14" s="434" t="s">
        <v>35</v>
      </c>
      <c r="I14" s="435"/>
      <c r="J14" s="435"/>
      <c r="K14" s="435"/>
      <c r="L14" s="435"/>
      <c r="M14" s="436"/>
    </row>
    <row r="15" spans="1:13" s="3" customFormat="1" ht="30" customHeight="1" x14ac:dyDescent="0.25">
      <c r="A15" s="247" t="s">
        <v>258</v>
      </c>
      <c r="B15" s="248" t="s">
        <v>259</v>
      </c>
      <c r="C15" s="248" t="s">
        <v>30</v>
      </c>
      <c r="D15" s="249" t="s">
        <v>31</v>
      </c>
      <c r="E15" s="250"/>
      <c r="F15" s="251" t="s">
        <v>33</v>
      </c>
      <c r="G15" s="147"/>
      <c r="H15" s="247" t="s">
        <v>213</v>
      </c>
      <c r="I15" s="248" t="s">
        <v>214</v>
      </c>
      <c r="J15" s="248" t="s">
        <v>30</v>
      </c>
      <c r="K15" s="249" t="s">
        <v>31</v>
      </c>
      <c r="L15" s="250"/>
      <c r="M15" s="251" t="s">
        <v>33</v>
      </c>
    </row>
    <row r="16" spans="1:13" x14ac:dyDescent="0.25">
      <c r="A16" s="157" t="s">
        <v>212</v>
      </c>
      <c r="B16" s="162">
        <v>11</v>
      </c>
      <c r="C16" s="162">
        <v>8600</v>
      </c>
      <c r="D16" s="231" t="s">
        <v>52</v>
      </c>
      <c r="E16" s="4"/>
      <c r="F16" s="10"/>
      <c r="G16" s="113"/>
      <c r="H16" s="157" t="s">
        <v>212</v>
      </c>
      <c r="I16" s="162">
        <v>11</v>
      </c>
      <c r="J16" s="162">
        <v>8600</v>
      </c>
      <c r="K16" s="302" t="s">
        <v>52</v>
      </c>
      <c r="L16" s="4"/>
      <c r="M16" s="10"/>
    </row>
    <row r="17" spans="1:13" x14ac:dyDescent="0.25">
      <c r="A17" s="157" t="s">
        <v>212</v>
      </c>
      <c r="B17" s="162">
        <v>11</v>
      </c>
      <c r="C17" s="162">
        <v>649454</v>
      </c>
      <c r="D17" s="231" t="s">
        <v>49</v>
      </c>
      <c r="E17" s="4"/>
      <c r="F17" s="10"/>
      <c r="G17" s="113"/>
      <c r="H17" s="157" t="s">
        <v>212</v>
      </c>
      <c r="I17" s="162">
        <v>11</v>
      </c>
      <c r="J17" s="162">
        <v>649454</v>
      </c>
      <c r="K17" s="302" t="s">
        <v>49</v>
      </c>
      <c r="L17" s="4"/>
      <c r="M17" s="10"/>
    </row>
    <row r="18" spans="1:13" x14ac:dyDescent="0.25">
      <c r="A18" s="157" t="s">
        <v>212</v>
      </c>
      <c r="B18" s="162">
        <v>11</v>
      </c>
      <c r="C18" s="162">
        <v>685168</v>
      </c>
      <c r="D18" s="231" t="s">
        <v>50</v>
      </c>
      <c r="E18" s="4"/>
      <c r="F18" s="10"/>
      <c r="G18" s="113"/>
      <c r="H18" s="157" t="s">
        <v>212</v>
      </c>
      <c r="I18" s="162">
        <v>11</v>
      </c>
      <c r="J18" s="162">
        <v>685168</v>
      </c>
      <c r="K18" s="302" t="s">
        <v>50</v>
      </c>
      <c r="L18" s="4"/>
      <c r="M18" s="10"/>
    </row>
    <row r="19" spans="1:13" x14ac:dyDescent="0.25">
      <c r="A19" s="190" t="s">
        <v>212</v>
      </c>
      <c r="B19" s="191">
        <v>11</v>
      </c>
      <c r="C19" s="191">
        <v>2387295</v>
      </c>
      <c r="D19" s="192" t="s">
        <v>51</v>
      </c>
      <c r="E19" s="193"/>
      <c r="F19" s="194"/>
      <c r="G19" s="113"/>
      <c r="H19" s="190" t="s">
        <v>212</v>
      </c>
      <c r="I19" s="191">
        <v>11</v>
      </c>
      <c r="J19" s="191">
        <v>2387295</v>
      </c>
      <c r="K19" s="192" t="s">
        <v>51</v>
      </c>
      <c r="L19" s="193"/>
      <c r="M19" s="194"/>
    </row>
    <row r="20" spans="1:13" ht="15.75" thickBot="1" x14ac:dyDescent="0.3">
      <c r="A20" s="158" t="s">
        <v>212</v>
      </c>
      <c r="B20" s="204">
        <v>11</v>
      </c>
      <c r="C20" s="204">
        <v>1240409</v>
      </c>
      <c r="D20" s="131" t="s">
        <v>66</v>
      </c>
      <c r="E20" s="91"/>
      <c r="F20" s="92"/>
      <c r="G20" s="147"/>
      <c r="H20" s="158" t="s">
        <v>212</v>
      </c>
      <c r="I20" s="204">
        <v>11</v>
      </c>
      <c r="J20" s="204">
        <v>1240409</v>
      </c>
      <c r="K20" s="131" t="s">
        <v>66</v>
      </c>
      <c r="L20" s="91"/>
      <c r="M20" s="92"/>
    </row>
    <row r="21" spans="1:13" ht="15.75" thickBot="1" x14ac:dyDescent="0.3">
      <c r="A21" s="5"/>
      <c r="F21" s="7"/>
      <c r="G21" s="113"/>
      <c r="I21" s="300"/>
      <c r="J21" s="300"/>
      <c r="K21" s="301"/>
      <c r="L21" s="300"/>
      <c r="M21" s="300"/>
    </row>
    <row r="22" spans="1:13" x14ac:dyDescent="0.25">
      <c r="A22" s="159" t="s">
        <v>212</v>
      </c>
      <c r="B22" s="164">
        <v>12</v>
      </c>
      <c r="C22" s="164">
        <v>1220</v>
      </c>
      <c r="D22" s="123" t="s">
        <v>53</v>
      </c>
      <c r="E22" s="12"/>
      <c r="F22" s="13"/>
      <c r="G22" s="113"/>
      <c r="H22" s="159" t="s">
        <v>212</v>
      </c>
      <c r="I22" s="164">
        <v>12</v>
      </c>
      <c r="J22" s="164">
        <v>1220</v>
      </c>
      <c r="K22" s="123" t="s">
        <v>53</v>
      </c>
      <c r="L22" s="12"/>
      <c r="M22" s="13"/>
    </row>
    <row r="23" spans="1:13" x14ac:dyDescent="0.25">
      <c r="A23" s="157" t="s">
        <v>212</v>
      </c>
      <c r="B23" s="162">
        <v>12</v>
      </c>
      <c r="C23" s="162">
        <v>627794</v>
      </c>
      <c r="D23" s="291" t="s">
        <v>56</v>
      </c>
      <c r="E23" s="4"/>
      <c r="F23" s="10"/>
      <c r="G23" s="113"/>
      <c r="H23" s="157" t="s">
        <v>212</v>
      </c>
      <c r="I23" s="162">
        <v>12</v>
      </c>
      <c r="J23" s="162">
        <v>627794</v>
      </c>
      <c r="K23" s="302" t="s">
        <v>56</v>
      </c>
      <c r="L23" s="4"/>
      <c r="M23" s="10"/>
    </row>
    <row r="24" spans="1:13" x14ac:dyDescent="0.25">
      <c r="A24" s="157" t="s">
        <v>212</v>
      </c>
      <c r="B24" s="166">
        <v>12</v>
      </c>
      <c r="C24" s="166">
        <v>1188896</v>
      </c>
      <c r="D24" s="124" t="s">
        <v>54</v>
      </c>
      <c r="E24" s="104"/>
      <c r="F24" s="87"/>
      <c r="G24" s="113"/>
      <c r="H24" s="157" t="s">
        <v>212</v>
      </c>
      <c r="I24" s="166">
        <v>12</v>
      </c>
      <c r="J24" s="166">
        <v>1188896</v>
      </c>
      <c r="K24" s="124" t="s">
        <v>54</v>
      </c>
      <c r="L24" s="104"/>
      <c r="M24" s="87"/>
    </row>
    <row r="25" spans="1:13" x14ac:dyDescent="0.25">
      <c r="A25" s="157" t="s">
        <v>212</v>
      </c>
      <c r="B25" s="162">
        <v>12</v>
      </c>
      <c r="C25" s="162">
        <v>2397565</v>
      </c>
      <c r="D25" s="291" t="s">
        <v>55</v>
      </c>
      <c r="E25" s="4"/>
      <c r="F25" s="10"/>
      <c r="G25" s="149"/>
      <c r="H25" s="157" t="s">
        <v>212</v>
      </c>
      <c r="I25" s="162">
        <v>12</v>
      </c>
      <c r="J25" s="162">
        <v>2397565</v>
      </c>
      <c r="K25" s="302" t="s">
        <v>55</v>
      </c>
      <c r="L25" s="4"/>
      <c r="M25" s="10"/>
    </row>
    <row r="26" spans="1:13" ht="15.75" thickBot="1" x14ac:dyDescent="0.3">
      <c r="A26" s="315" t="s">
        <v>212</v>
      </c>
      <c r="B26" s="349">
        <v>12</v>
      </c>
      <c r="C26" s="349">
        <v>3234</v>
      </c>
      <c r="D26" s="350" t="s">
        <v>64</v>
      </c>
      <c r="E26" s="351"/>
      <c r="F26" s="319" t="s">
        <v>320</v>
      </c>
      <c r="G26" s="142"/>
      <c r="H26" s="158"/>
      <c r="I26" s="132"/>
      <c r="J26" s="132"/>
      <c r="K26" s="76"/>
      <c r="L26" s="344"/>
      <c r="M26" s="92"/>
    </row>
    <row r="27" spans="1:13" ht="15.75" thickBot="1" x14ac:dyDescent="0.3">
      <c r="A27" s="5"/>
      <c r="F27" s="7"/>
      <c r="G27" s="113"/>
      <c r="I27" s="300"/>
      <c r="J27" s="300"/>
      <c r="K27" s="301"/>
      <c r="L27" s="300"/>
      <c r="M27" s="300"/>
    </row>
    <row r="28" spans="1:13" x14ac:dyDescent="0.25">
      <c r="A28" s="159" t="s">
        <v>212</v>
      </c>
      <c r="B28" s="164">
        <v>13</v>
      </c>
      <c r="C28" s="244">
        <v>1651</v>
      </c>
      <c r="D28" s="129" t="s">
        <v>61</v>
      </c>
      <c r="E28" s="79"/>
      <c r="F28" s="96"/>
      <c r="G28" s="113"/>
      <c r="H28" s="159" t="s">
        <v>212</v>
      </c>
      <c r="I28" s="164">
        <v>13</v>
      </c>
      <c r="J28" s="244">
        <v>1651</v>
      </c>
      <c r="K28" s="129" t="s">
        <v>61</v>
      </c>
      <c r="L28" s="79"/>
      <c r="M28" s="96"/>
    </row>
    <row r="29" spans="1:13" x14ac:dyDescent="0.25">
      <c r="A29" s="157" t="s">
        <v>212</v>
      </c>
      <c r="B29" s="162">
        <v>13</v>
      </c>
      <c r="C29" s="177">
        <v>9204</v>
      </c>
      <c r="D29" s="94" t="s">
        <v>58</v>
      </c>
      <c r="E29" s="104"/>
      <c r="F29" s="87"/>
      <c r="G29" s="113"/>
      <c r="H29" s="157" t="s">
        <v>212</v>
      </c>
      <c r="I29" s="162">
        <v>13</v>
      </c>
      <c r="J29" s="177">
        <v>9204</v>
      </c>
      <c r="K29" s="94" t="s">
        <v>58</v>
      </c>
      <c r="L29" s="104"/>
      <c r="M29" s="87"/>
    </row>
    <row r="30" spans="1:13" x14ac:dyDescent="0.25">
      <c r="A30" s="157" t="s">
        <v>212</v>
      </c>
      <c r="B30" s="166">
        <v>13</v>
      </c>
      <c r="C30" s="177">
        <v>3493947</v>
      </c>
      <c r="D30" s="94" t="s">
        <v>62</v>
      </c>
      <c r="E30" s="104"/>
      <c r="F30" s="87"/>
      <c r="G30" s="148"/>
      <c r="H30" s="157" t="s">
        <v>212</v>
      </c>
      <c r="I30" s="166">
        <v>13</v>
      </c>
      <c r="J30" s="177">
        <v>3493947</v>
      </c>
      <c r="K30" s="94" t="s">
        <v>62</v>
      </c>
      <c r="L30" s="104"/>
      <c r="M30" s="87"/>
    </row>
    <row r="31" spans="1:13" x14ac:dyDescent="0.25">
      <c r="A31" s="157" t="s">
        <v>212</v>
      </c>
      <c r="B31" s="162">
        <v>13</v>
      </c>
      <c r="C31" s="177">
        <v>5934290</v>
      </c>
      <c r="D31" s="94" t="s">
        <v>60</v>
      </c>
      <c r="E31" s="104"/>
      <c r="F31" s="87"/>
      <c r="G31" s="106"/>
      <c r="H31" s="157" t="s">
        <v>212</v>
      </c>
      <c r="I31" s="162">
        <v>13</v>
      </c>
      <c r="J31" s="177">
        <v>5934290</v>
      </c>
      <c r="K31" s="94" t="s">
        <v>60</v>
      </c>
      <c r="L31" s="104"/>
      <c r="M31" s="87"/>
    </row>
    <row r="32" spans="1:13" ht="15.75" thickBot="1" x14ac:dyDescent="0.3">
      <c r="A32" s="352" t="s">
        <v>212</v>
      </c>
      <c r="B32" s="316">
        <v>13</v>
      </c>
      <c r="C32" s="316">
        <v>590213</v>
      </c>
      <c r="D32" s="318" t="s">
        <v>65</v>
      </c>
      <c r="E32" s="317"/>
      <c r="F32" s="319" t="s">
        <v>320</v>
      </c>
      <c r="G32" s="167"/>
      <c r="H32" s="345"/>
      <c r="I32" s="204"/>
      <c r="J32" s="204"/>
      <c r="K32" s="131"/>
      <c r="L32" s="91"/>
      <c r="M32" s="92"/>
    </row>
    <row r="33" spans="1:14" ht="15" customHeight="1" thickBot="1" x14ac:dyDescent="0.3">
      <c r="A33" s="5"/>
      <c r="F33" s="7"/>
      <c r="I33" s="300"/>
      <c r="J33" s="300"/>
      <c r="K33" s="301"/>
      <c r="L33" s="300"/>
      <c r="M33" s="300"/>
    </row>
    <row r="34" spans="1:14" x14ac:dyDescent="0.25">
      <c r="A34" s="159" t="s">
        <v>212</v>
      </c>
      <c r="B34" s="164">
        <v>14</v>
      </c>
      <c r="C34" s="245">
        <v>2198</v>
      </c>
      <c r="D34" s="23" t="s">
        <v>68</v>
      </c>
      <c r="E34" s="12"/>
      <c r="F34" s="13"/>
      <c r="G34" s="142"/>
      <c r="H34" s="159" t="s">
        <v>212</v>
      </c>
      <c r="I34" s="164">
        <v>14</v>
      </c>
      <c r="J34" s="245">
        <v>2198</v>
      </c>
      <c r="K34" s="23" t="s">
        <v>68</v>
      </c>
      <c r="L34" s="12"/>
      <c r="M34" s="13"/>
    </row>
    <row r="35" spans="1:14" x14ac:dyDescent="0.25">
      <c r="A35" s="157" t="s">
        <v>212</v>
      </c>
      <c r="B35" s="162">
        <v>14</v>
      </c>
      <c r="C35" s="177">
        <v>4602</v>
      </c>
      <c r="D35" s="94" t="s">
        <v>70</v>
      </c>
      <c r="E35" s="104"/>
      <c r="F35" s="87"/>
      <c r="G35" s="40"/>
      <c r="H35" s="157" t="s">
        <v>212</v>
      </c>
      <c r="I35" s="162">
        <v>14</v>
      </c>
      <c r="J35" s="177">
        <v>4602</v>
      </c>
      <c r="K35" s="94" t="s">
        <v>70</v>
      </c>
      <c r="L35" s="104"/>
      <c r="M35" s="87"/>
    </row>
    <row r="36" spans="1:14" x14ac:dyDescent="0.25">
      <c r="A36" s="320" t="s">
        <v>212</v>
      </c>
      <c r="B36" s="353">
        <v>14</v>
      </c>
      <c r="C36" s="354">
        <v>8624</v>
      </c>
      <c r="D36" s="120" t="s">
        <v>71</v>
      </c>
      <c r="E36" s="289"/>
      <c r="F36" s="357" t="s">
        <v>320</v>
      </c>
      <c r="H36" s="157"/>
      <c r="I36" s="177"/>
      <c r="J36" s="177"/>
      <c r="K36" s="94"/>
      <c r="L36" s="355"/>
      <c r="M36" s="356"/>
    </row>
    <row r="37" spans="1:14" s="55" customFormat="1" x14ac:dyDescent="0.25">
      <c r="A37" s="185" t="s">
        <v>212</v>
      </c>
      <c r="B37" s="162">
        <v>14</v>
      </c>
      <c r="C37" s="243">
        <v>754606</v>
      </c>
      <c r="D37" s="21" t="s">
        <v>69</v>
      </c>
      <c r="E37" s="8"/>
      <c r="F37" s="11"/>
      <c r="G37" s="223"/>
      <c r="H37" s="185" t="s">
        <v>212</v>
      </c>
      <c r="I37" s="162">
        <v>14</v>
      </c>
      <c r="J37" s="243">
        <v>754606</v>
      </c>
      <c r="K37" s="21" t="s">
        <v>69</v>
      </c>
      <c r="L37" s="8"/>
      <c r="M37" s="11"/>
    </row>
    <row r="38" spans="1:14" s="55" customFormat="1" ht="15.75" thickBot="1" x14ac:dyDescent="0.3">
      <c r="A38" s="158" t="s">
        <v>212</v>
      </c>
      <c r="B38" s="132">
        <v>14</v>
      </c>
      <c r="C38" s="138">
        <v>1830</v>
      </c>
      <c r="D38" s="77" t="s">
        <v>63</v>
      </c>
      <c r="E38" s="204" t="s">
        <v>249</v>
      </c>
      <c r="F38" s="288" t="s">
        <v>297</v>
      </c>
      <c r="G38" s="167"/>
      <c r="H38" s="158" t="s">
        <v>212</v>
      </c>
      <c r="I38" s="132">
        <v>14</v>
      </c>
      <c r="J38" s="138">
        <v>1830</v>
      </c>
      <c r="K38" s="77" t="s">
        <v>63</v>
      </c>
      <c r="L38" s="204"/>
      <c r="M38" s="288"/>
    </row>
    <row r="39" spans="1:14" s="55" customFormat="1" x14ac:dyDescent="0.25">
      <c r="A39" s="233"/>
      <c r="B39" s="53"/>
      <c r="D39" s="56"/>
      <c r="F39" s="5"/>
      <c r="G39" s="5"/>
      <c r="H39" s="5"/>
    </row>
    <row r="40" spans="1:14" s="223" customFormat="1" x14ac:dyDescent="0.25">
      <c r="A40" s="233"/>
      <c r="B40" s="53" t="s">
        <v>185</v>
      </c>
      <c r="C40" s="223" t="s">
        <v>294</v>
      </c>
      <c r="D40" s="224"/>
      <c r="F40" s="5"/>
      <c r="G40" s="167"/>
      <c r="H40" s="172"/>
      <c r="I40" s="115"/>
      <c r="J40" s="145"/>
      <c r="K40" s="114"/>
      <c r="L40" s="172"/>
      <c r="M40" s="172"/>
      <c r="N40" s="292"/>
    </row>
    <row r="41" spans="1:14" s="223" customFormat="1" x14ac:dyDescent="0.25">
      <c r="A41" s="233"/>
      <c r="B41" s="53" t="s">
        <v>186</v>
      </c>
      <c r="D41" s="224"/>
      <c r="F41" s="5"/>
      <c r="G41" s="167"/>
      <c r="H41" s="172"/>
      <c r="I41" s="115"/>
      <c r="J41" s="115"/>
      <c r="K41" s="189"/>
      <c r="L41" s="254"/>
      <c r="M41" s="172"/>
      <c r="N41" s="292"/>
    </row>
    <row r="42" spans="1:14" s="223" customFormat="1" x14ac:dyDescent="0.25">
      <c r="B42" s="223" t="s">
        <v>187</v>
      </c>
      <c r="C42" s="223" t="s">
        <v>293</v>
      </c>
      <c r="G42" s="292"/>
      <c r="H42" s="292"/>
      <c r="I42" s="292"/>
      <c r="J42" s="292"/>
      <c r="K42" s="292"/>
      <c r="L42" s="292"/>
      <c r="M42" s="292"/>
      <c r="N42" s="292"/>
    </row>
    <row r="43" spans="1:14" ht="15" customHeight="1" x14ac:dyDescent="0.25">
      <c r="G43" s="167"/>
      <c r="H43" s="167"/>
      <c r="I43" s="292"/>
      <c r="J43" s="292"/>
      <c r="K43" s="293"/>
      <c r="L43" s="292"/>
      <c r="M43" s="292"/>
      <c r="N43" s="292"/>
    </row>
    <row r="44" spans="1:14" s="223" customFormat="1" ht="15" customHeight="1" x14ac:dyDescent="0.25"/>
    <row r="45" spans="1:14" ht="15" customHeight="1" x14ac:dyDescent="0.25">
      <c r="B45" s="53"/>
      <c r="C45" s="223"/>
      <c r="D45" s="224"/>
      <c r="E45" s="223"/>
      <c r="I45" s="223"/>
      <c r="J45" s="223"/>
      <c r="K45" s="223"/>
      <c r="L45" s="223"/>
      <c r="M45" s="223"/>
    </row>
    <row r="46" spans="1:14" ht="15" customHeight="1" x14ac:dyDescent="0.25">
      <c r="A46" s="256" t="s">
        <v>43</v>
      </c>
      <c r="B46" s="256"/>
      <c r="C46" s="256"/>
      <c r="D46" s="258"/>
      <c r="E46" s="257"/>
      <c r="I46" s="257"/>
      <c r="J46" s="257"/>
      <c r="K46" s="258"/>
      <c r="L46" s="257"/>
      <c r="M46" s="257"/>
    </row>
    <row r="47" spans="1:14" ht="15" customHeight="1" x14ac:dyDescent="0.25">
      <c r="A47" s="265" t="s">
        <v>93</v>
      </c>
      <c r="B47" s="259" t="s">
        <v>189</v>
      </c>
      <c r="C47" s="259"/>
      <c r="D47" s="259"/>
      <c r="E47" s="257"/>
      <c r="F47" s="257"/>
      <c r="G47" s="257"/>
      <c r="H47" s="257"/>
      <c r="I47" s="257"/>
      <c r="J47" s="257"/>
      <c r="K47" s="257"/>
      <c r="L47" s="257"/>
      <c r="M47" s="257"/>
    </row>
    <row r="48" spans="1:14" ht="15" customHeight="1" x14ac:dyDescent="0.25">
      <c r="A48" s="267" t="s">
        <v>37</v>
      </c>
      <c r="B48" s="427" t="s">
        <v>232</v>
      </c>
      <c r="C48" s="427"/>
      <c r="D48" s="427"/>
      <c r="E48" s="257"/>
      <c r="I48" s="257"/>
      <c r="J48" s="257"/>
      <c r="K48" s="258"/>
      <c r="L48" s="257"/>
      <c r="M48" s="257"/>
    </row>
    <row r="49" spans="1:13" ht="15" customHeight="1" x14ac:dyDescent="0.25">
      <c r="A49" s="261" t="s">
        <v>229</v>
      </c>
      <c r="B49" s="428" t="s">
        <v>44</v>
      </c>
      <c r="C49" s="428"/>
      <c r="D49" s="428"/>
      <c r="E49" s="257"/>
      <c r="I49" s="257"/>
      <c r="J49" s="257"/>
      <c r="K49" s="258"/>
      <c r="L49" s="257"/>
      <c r="M49" s="257"/>
    </row>
    <row r="50" spans="1:13" ht="15" customHeight="1" x14ac:dyDescent="0.25">
      <c r="A50" s="208" t="s">
        <v>38</v>
      </c>
      <c r="B50" s="429" t="s">
        <v>291</v>
      </c>
      <c r="C50" s="429"/>
      <c r="D50" s="429"/>
      <c r="E50" s="257"/>
      <c r="I50" s="257"/>
      <c r="J50" s="257"/>
      <c r="K50" s="258"/>
      <c r="L50" s="257"/>
      <c r="M50" s="257"/>
    </row>
    <row r="51" spans="1:13" ht="15" customHeight="1" x14ac:dyDescent="0.25">
      <c r="A51" s="262" t="s">
        <v>254</v>
      </c>
      <c r="B51" s="430" t="s">
        <v>330</v>
      </c>
      <c r="C51" s="430"/>
      <c r="D51" s="430"/>
      <c r="E51" s="257"/>
      <c r="I51" s="257"/>
      <c r="J51" s="257"/>
      <c r="K51" s="258"/>
      <c r="L51" s="257"/>
      <c r="M51" s="257"/>
    </row>
    <row r="52" spans="1:13" ht="15" customHeight="1" x14ac:dyDescent="0.25">
      <c r="A52" s="263" t="s">
        <v>39</v>
      </c>
      <c r="B52" s="431" t="s">
        <v>331</v>
      </c>
      <c r="C52" s="431"/>
      <c r="D52" s="431"/>
      <c r="E52" s="257"/>
      <c r="I52" s="257"/>
      <c r="J52" s="257"/>
      <c r="K52" s="258"/>
      <c r="L52" s="257"/>
      <c r="M52" s="257"/>
    </row>
    <row r="53" spans="1:13" ht="15" customHeight="1" x14ac:dyDescent="0.25">
      <c r="A53" s="264" t="s">
        <v>40</v>
      </c>
      <c r="B53" s="425" t="s">
        <v>41</v>
      </c>
      <c r="C53" s="425"/>
      <c r="D53" s="425"/>
      <c r="E53" s="257"/>
      <c r="I53" s="257"/>
      <c r="J53" s="257"/>
      <c r="K53" s="258"/>
      <c r="L53" s="257"/>
      <c r="M53" s="257"/>
    </row>
    <row r="54" spans="1:13" ht="15" customHeight="1" x14ac:dyDescent="0.25">
      <c r="A54" s="377" t="s">
        <v>332</v>
      </c>
      <c r="B54" s="426" t="s">
        <v>42</v>
      </c>
      <c r="C54" s="426"/>
      <c r="D54" s="426"/>
      <c r="E54" s="257"/>
      <c r="I54" s="257"/>
      <c r="J54" s="257"/>
      <c r="K54" s="258"/>
      <c r="L54" s="257"/>
      <c r="M54" s="257"/>
    </row>
    <row r="55" spans="1:13" x14ac:dyDescent="0.25">
      <c r="A55" s="257"/>
      <c r="B55" s="257" t="s">
        <v>329</v>
      </c>
      <c r="C55" s="257"/>
      <c r="D55" s="258"/>
      <c r="E55" s="257"/>
      <c r="I55" s="257"/>
      <c r="J55" s="257"/>
      <c r="K55" s="258"/>
      <c r="L55" s="257"/>
      <c r="M55" s="257"/>
    </row>
    <row r="56" spans="1:13" x14ac:dyDescent="0.25">
      <c r="A56" s="257"/>
      <c r="B56" s="257" t="s">
        <v>233</v>
      </c>
      <c r="C56" s="257"/>
      <c r="D56" s="258"/>
      <c r="E56" s="257"/>
      <c r="I56" s="257"/>
      <c r="J56" s="257"/>
      <c r="K56" s="258"/>
      <c r="L56" s="257"/>
      <c r="M56" s="257"/>
    </row>
    <row r="57" spans="1:13" x14ac:dyDescent="0.25">
      <c r="A57" s="257"/>
      <c r="B57" s="257"/>
      <c r="C57" s="257"/>
      <c r="D57" s="258"/>
      <c r="E57" s="257"/>
      <c r="I57" s="257"/>
      <c r="J57" s="257"/>
      <c r="K57" s="258"/>
      <c r="L57" s="257"/>
      <c r="M57" s="257"/>
    </row>
    <row r="58" spans="1:13" x14ac:dyDescent="0.25">
      <c r="A58" s="257"/>
      <c r="B58" s="257"/>
      <c r="C58" s="257"/>
      <c r="D58" s="258"/>
      <c r="E58" s="257"/>
      <c r="I58" s="257"/>
      <c r="J58" s="257"/>
      <c r="K58" s="258"/>
      <c r="L58" s="257"/>
      <c r="M58" s="257"/>
    </row>
    <row r="59" spans="1:13" x14ac:dyDescent="0.25">
      <c r="A59" s="346"/>
      <c r="B59" s="347" t="s">
        <v>239</v>
      </c>
      <c r="C59" s="260"/>
      <c r="D59" s="260"/>
      <c r="E59" s="260"/>
      <c r="F59" s="260"/>
      <c r="G59" s="260"/>
      <c r="H59" s="260"/>
      <c r="I59" s="257"/>
      <c r="J59" s="348" t="s">
        <v>240</v>
      </c>
      <c r="K59" s="209"/>
      <c r="L59" s="209"/>
      <c r="M59" s="209"/>
    </row>
    <row r="60" spans="1:13" x14ac:dyDescent="0.25">
      <c r="A60" s="257"/>
      <c r="B60" s="257"/>
      <c r="C60" s="257"/>
      <c r="D60" s="258"/>
      <c r="E60" s="257"/>
      <c r="I60" s="257"/>
      <c r="J60" s="257"/>
      <c r="K60" s="258"/>
      <c r="L60" s="257"/>
      <c r="M60" s="257"/>
    </row>
    <row r="61" spans="1:13" x14ac:dyDescent="0.25">
      <c r="A61" s="257"/>
      <c r="B61" s="257"/>
      <c r="C61" s="257"/>
      <c r="D61" s="258"/>
      <c r="E61" s="257"/>
      <c r="I61" s="257"/>
      <c r="J61" s="257"/>
      <c r="K61" s="258"/>
      <c r="L61" s="257"/>
      <c r="M61" s="257"/>
    </row>
    <row r="62" spans="1:13" x14ac:dyDescent="0.25">
      <c r="A62" s="257"/>
      <c r="B62" s="257"/>
      <c r="C62" s="257"/>
      <c r="D62" s="258"/>
      <c r="E62" s="257"/>
      <c r="I62" s="257"/>
      <c r="J62" s="257"/>
      <c r="K62" s="258"/>
      <c r="L62" s="257"/>
      <c r="M62" s="257"/>
    </row>
    <row r="63" spans="1:13" x14ac:dyDescent="0.25">
      <c r="A63" s="257"/>
      <c r="B63" s="257"/>
      <c r="C63" s="257"/>
      <c r="D63" s="258"/>
      <c r="E63" s="257"/>
      <c r="I63" s="257"/>
      <c r="J63" s="257"/>
      <c r="K63" s="258"/>
      <c r="L63" s="257"/>
      <c r="M63" s="257"/>
    </row>
    <row r="64" spans="1:13" x14ac:dyDescent="0.25">
      <c r="A64" s="257"/>
      <c r="B64" s="257"/>
      <c r="C64" s="257"/>
      <c r="D64" s="258"/>
      <c r="E64" s="257"/>
      <c r="I64" s="257"/>
      <c r="J64" s="257"/>
      <c r="K64" s="258"/>
      <c r="L64" s="257"/>
      <c r="M64" s="257"/>
    </row>
    <row r="65" spans="1:13" x14ac:dyDescent="0.25">
      <c r="A65" s="257"/>
      <c r="B65" s="257"/>
      <c r="C65" s="257"/>
      <c r="D65" s="258"/>
      <c r="E65" s="257"/>
      <c r="I65" s="257"/>
      <c r="J65" s="257"/>
      <c r="K65" s="258"/>
      <c r="L65" s="257"/>
      <c r="M65" s="257"/>
    </row>
    <row r="66" spans="1:13" x14ac:dyDescent="0.25">
      <c r="A66" s="257"/>
      <c r="B66" s="257"/>
      <c r="C66" s="257"/>
      <c r="D66" s="258"/>
      <c r="E66" s="257"/>
      <c r="I66" s="257"/>
      <c r="J66" s="257"/>
      <c r="K66" s="258"/>
      <c r="L66" s="257"/>
      <c r="M66" s="257"/>
    </row>
    <row r="67" spans="1:13" x14ac:dyDescent="0.25">
      <c r="A67" s="257"/>
      <c r="B67" s="257"/>
      <c r="C67" s="257"/>
      <c r="D67" s="258"/>
      <c r="E67" s="257"/>
      <c r="I67" s="257"/>
      <c r="J67" s="257"/>
      <c r="K67" s="258"/>
      <c r="L67" s="257"/>
      <c r="M67" s="257"/>
    </row>
    <row r="68" spans="1:13" x14ac:dyDescent="0.25">
      <c r="A68" s="257"/>
      <c r="B68" s="257"/>
      <c r="C68" s="257"/>
      <c r="D68" s="258"/>
      <c r="E68" s="257"/>
      <c r="I68" s="257"/>
      <c r="J68" s="257"/>
      <c r="K68" s="258"/>
      <c r="L68" s="257"/>
      <c r="M68" s="257"/>
    </row>
    <row r="69" spans="1:13" x14ac:dyDescent="0.25">
      <c r="A69" s="257"/>
      <c r="B69" s="257"/>
      <c r="C69" s="257"/>
      <c r="D69" s="258"/>
      <c r="E69" s="257"/>
      <c r="I69" s="257"/>
      <c r="J69" s="257"/>
      <c r="K69" s="258"/>
      <c r="L69" s="257"/>
      <c r="M69" s="257"/>
    </row>
    <row r="70" spans="1:13" x14ac:dyDescent="0.25">
      <c r="A70" s="257"/>
      <c r="B70" s="257"/>
      <c r="C70" s="257"/>
      <c r="D70" s="258"/>
      <c r="E70" s="257"/>
      <c r="I70" s="257"/>
      <c r="J70" s="257"/>
      <c r="K70" s="258"/>
      <c r="L70" s="257"/>
      <c r="M70" s="257"/>
    </row>
    <row r="71" spans="1:13" x14ac:dyDescent="0.25">
      <c r="A71" s="257"/>
      <c r="B71" s="257"/>
      <c r="C71" s="257"/>
      <c r="D71" s="258"/>
      <c r="E71" s="257"/>
      <c r="I71" s="257"/>
      <c r="J71" s="257"/>
      <c r="K71" s="258"/>
      <c r="L71" s="257"/>
      <c r="M71" s="257"/>
    </row>
    <row r="72" spans="1:13" x14ac:dyDescent="0.25">
      <c r="A72" s="257"/>
      <c r="B72" s="257"/>
      <c r="C72" s="257"/>
      <c r="D72" s="258"/>
      <c r="E72" s="257"/>
      <c r="I72" s="257"/>
      <c r="J72" s="257"/>
      <c r="K72" s="258"/>
      <c r="L72" s="257"/>
      <c r="M72" s="257"/>
    </row>
    <row r="73" spans="1:13" x14ac:dyDescent="0.25">
      <c r="A73" s="257"/>
      <c r="B73" s="257"/>
      <c r="C73" s="257"/>
      <c r="D73" s="258"/>
      <c r="E73" s="257"/>
      <c r="I73" s="257"/>
      <c r="J73" s="257"/>
      <c r="K73" s="258"/>
      <c r="L73" s="257"/>
      <c r="M73" s="257"/>
    </row>
    <row r="74" spans="1:13" x14ac:dyDescent="0.25">
      <c r="A74" s="257"/>
      <c r="B74" s="257"/>
      <c r="C74" s="257"/>
      <c r="D74" s="258"/>
      <c r="E74" s="257"/>
      <c r="I74" s="257"/>
      <c r="J74" s="257"/>
      <c r="K74" s="258"/>
      <c r="L74" s="257"/>
      <c r="M74" s="257"/>
    </row>
    <row r="75" spans="1:13" x14ac:dyDescent="0.25">
      <c r="A75" s="257"/>
      <c r="B75" s="257"/>
      <c r="C75" s="257"/>
      <c r="D75" s="258"/>
      <c r="E75" s="257"/>
      <c r="I75" s="257"/>
      <c r="J75" s="257"/>
      <c r="K75" s="258"/>
      <c r="L75" s="257"/>
      <c r="M75" s="257"/>
    </row>
    <row r="76" spans="1:13" x14ac:dyDescent="0.25">
      <c r="A76" s="257"/>
      <c r="B76" s="257"/>
      <c r="C76" s="257"/>
      <c r="D76" s="258"/>
      <c r="E76" s="257"/>
      <c r="I76" s="257"/>
      <c r="J76" s="257"/>
      <c r="K76" s="258"/>
      <c r="L76" s="257"/>
      <c r="M76" s="257"/>
    </row>
    <row r="77" spans="1:13" x14ac:dyDescent="0.25">
      <c r="A77" s="257"/>
      <c r="B77" s="257"/>
      <c r="C77" s="257"/>
      <c r="D77" s="258"/>
      <c r="E77" s="257"/>
      <c r="I77" s="257"/>
      <c r="J77" s="257"/>
      <c r="K77" s="258"/>
      <c r="L77" s="257"/>
      <c r="M77" s="257"/>
    </row>
    <row r="78" spans="1:13" x14ac:dyDescent="0.25">
      <c r="A78" s="257"/>
      <c r="B78" s="257"/>
      <c r="C78" s="257"/>
      <c r="D78" s="258"/>
      <c r="E78" s="257"/>
      <c r="I78" s="257"/>
      <c r="J78" s="257"/>
      <c r="K78" s="258"/>
      <c r="L78" s="257"/>
      <c r="M78" s="257"/>
    </row>
    <row r="79" spans="1:13" x14ac:dyDescent="0.25">
      <c r="A79" s="257"/>
      <c r="B79" s="257"/>
      <c r="C79" s="257"/>
      <c r="D79" s="258"/>
      <c r="E79" s="257"/>
      <c r="I79" s="257"/>
      <c r="J79" s="257"/>
      <c r="K79" s="258"/>
      <c r="L79" s="257"/>
      <c r="M79" s="257"/>
    </row>
    <row r="80" spans="1:13" x14ac:dyDescent="0.25">
      <c r="A80" s="257"/>
      <c r="B80" s="257"/>
      <c r="C80" s="257"/>
      <c r="D80" s="258"/>
      <c r="E80" s="257"/>
      <c r="I80" s="257"/>
      <c r="J80" s="257"/>
      <c r="K80" s="258"/>
      <c r="L80" s="257"/>
      <c r="M80" s="257"/>
    </row>
    <row r="81" spans="1:13" x14ac:dyDescent="0.25">
      <c r="A81" s="257"/>
      <c r="B81" s="257"/>
      <c r="C81" s="257"/>
      <c r="D81" s="258"/>
      <c r="E81" s="257"/>
      <c r="I81" s="257"/>
      <c r="J81" s="257"/>
      <c r="K81" s="258"/>
      <c r="L81" s="257"/>
      <c r="M81" s="257"/>
    </row>
    <row r="82" spans="1:13" x14ac:dyDescent="0.25">
      <c r="A82" s="257"/>
      <c r="B82" s="257"/>
      <c r="C82" s="257"/>
      <c r="D82" s="258"/>
      <c r="E82" s="257"/>
      <c r="I82" s="257"/>
      <c r="J82" s="257"/>
      <c r="K82" s="258"/>
      <c r="L82" s="257"/>
      <c r="M82" s="257"/>
    </row>
    <row r="83" spans="1:13" x14ac:dyDescent="0.25">
      <c r="A83" s="257"/>
      <c r="B83" s="257"/>
      <c r="C83" s="257"/>
      <c r="D83" s="258"/>
      <c r="E83" s="257"/>
      <c r="I83" s="257"/>
      <c r="J83" s="257"/>
      <c r="K83" s="258"/>
      <c r="L83" s="257"/>
      <c r="M83" s="257"/>
    </row>
    <row r="84" spans="1:13" x14ac:dyDescent="0.25">
      <c r="A84" s="257"/>
      <c r="B84" s="257"/>
      <c r="C84" s="257"/>
      <c r="D84" s="258"/>
      <c r="E84" s="257"/>
      <c r="I84" s="257"/>
      <c r="J84" s="257"/>
      <c r="K84" s="258"/>
      <c r="L84" s="257"/>
      <c r="M84" s="257"/>
    </row>
    <row r="85" spans="1:13" x14ac:dyDescent="0.25">
      <c r="A85" s="257"/>
      <c r="B85" s="257"/>
      <c r="C85" s="257"/>
      <c r="D85" s="258"/>
      <c r="E85" s="257"/>
      <c r="I85" s="257"/>
      <c r="J85" s="257"/>
      <c r="K85" s="258"/>
      <c r="L85" s="257"/>
      <c r="M85" s="257"/>
    </row>
    <row r="86" spans="1:13" x14ac:dyDescent="0.25">
      <c r="A86" s="257"/>
      <c r="B86" s="257"/>
      <c r="C86" s="257"/>
      <c r="D86" s="258"/>
      <c r="E86" s="257"/>
      <c r="I86" s="257"/>
      <c r="J86" s="257"/>
      <c r="K86" s="258"/>
      <c r="L86" s="257"/>
      <c r="M86" s="257"/>
    </row>
    <row r="87" spans="1:13" x14ac:dyDescent="0.25">
      <c r="A87" s="257"/>
      <c r="B87" s="257"/>
      <c r="C87" s="257"/>
      <c r="D87" s="258"/>
      <c r="E87" s="257"/>
      <c r="I87" s="257"/>
      <c r="J87" s="257"/>
      <c r="K87" s="258"/>
      <c r="L87" s="257"/>
      <c r="M87" s="257"/>
    </row>
    <row r="88" spans="1:13" x14ac:dyDescent="0.25">
      <c r="A88" s="257"/>
      <c r="B88" s="257"/>
      <c r="C88" s="257"/>
      <c r="D88" s="258"/>
      <c r="E88" s="257"/>
      <c r="I88" s="257"/>
      <c r="J88" s="257"/>
      <c r="K88" s="258"/>
      <c r="L88" s="257"/>
      <c r="M88" s="257"/>
    </row>
    <row r="89" spans="1:13" x14ac:dyDescent="0.25">
      <c r="A89" s="257"/>
      <c r="B89" s="257"/>
      <c r="C89" s="257"/>
      <c r="D89" s="258"/>
      <c r="E89" s="257"/>
      <c r="I89" s="257"/>
      <c r="J89" s="257"/>
      <c r="K89" s="258"/>
      <c r="L89" s="257"/>
      <c r="M89" s="257"/>
    </row>
  </sheetData>
  <mergeCells count="14">
    <mergeCell ref="A1:M1"/>
    <mergeCell ref="B12:M12"/>
    <mergeCell ref="A14:F14"/>
    <mergeCell ref="A13:F13"/>
    <mergeCell ref="H9:M9"/>
    <mergeCell ref="H13:M13"/>
    <mergeCell ref="H14:M14"/>
    <mergeCell ref="B48:D48"/>
    <mergeCell ref="B49:D49"/>
    <mergeCell ref="B50:D50"/>
    <mergeCell ref="B54:D54"/>
    <mergeCell ref="B51:D51"/>
    <mergeCell ref="B52:D52"/>
    <mergeCell ref="B53:D53"/>
  </mergeCells>
  <phoneticPr fontId="10" type="noConversion"/>
  <hyperlinks>
    <hyperlink ref="C4" r:id="rId1" display="Email Alison:  knibb.alison@gmail.com" xr:uid="{1416336B-84CA-4B80-BFF5-6608926EFC65}"/>
    <hyperlink ref="J59:M59" r:id="rId2" display="Click on Map for Proposed Division A Map, Club List &amp; Details by Area" xr:uid="{06057A7B-A12C-4B71-A341-F9F9DAD12489}"/>
    <hyperlink ref="B59:F59" r:id="rId3" display="Current Division A Map, Club List &amp; Details by Area" xr:uid="{0E9C71C4-CA63-4812-B3EF-0FC0AADDB36C}"/>
    <hyperlink ref="A13:F13" r:id="rId4" display="Proposed Division A Map" xr:uid="{3F489B9C-87AF-4112-99B3-819783C0D1E1}"/>
    <hyperlink ref="H13:M13" r:id="rId5" display="Proposed Division A Map" xr:uid="{7C2B5BDB-EE50-4C14-B4E1-A43A50D4718E}"/>
  </hyperlinks>
  <pageMargins left="0.70866141732283505" right="0.70866141732283505" top="0.74803149606299202" bottom="0.74803149606299202" header="0.118110236220472" footer="0.31496062992126"/>
  <pageSetup scale="56" fitToHeight="0" orientation="landscape" horizontalDpi="300" verticalDpi="300" r:id="rId6"/>
  <headerFooter>
    <oddFooter>&amp;LD60 Alignment for 2021-2022&amp;CDraft 2 - March 5, 2022&amp;RPage &amp;P of &amp;N</oddFooter>
  </headerFooter>
  <rowBreaks count="1" manualBreakCount="1">
    <brk id="42" max="16383" man="1"/>
  </rowBreaks>
  <drawing r:id="rId7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5F4D7E-CD97-4782-AA22-AD8569866E0D}">
  <sheetPr>
    <pageSetUpPr fitToPage="1"/>
  </sheetPr>
  <dimension ref="A1:M84"/>
  <sheetViews>
    <sheetView topLeftCell="A55" zoomScale="78" zoomScaleNormal="78" workbookViewId="0"/>
  </sheetViews>
  <sheetFormatPr defaultColWidth="9" defaultRowHeight="15" x14ac:dyDescent="0.25"/>
  <cols>
    <col min="1" max="1" width="9" style="237"/>
    <col min="2" max="2" width="11.140625" style="59" customWidth="1"/>
    <col min="3" max="3" width="14.28515625" style="59" customWidth="1"/>
    <col min="4" max="4" width="41.140625" style="58" customWidth="1"/>
    <col min="5" max="5" width="13.5703125" style="59" customWidth="1"/>
    <col min="6" max="8" width="9.85546875" style="5" customWidth="1"/>
    <col min="9" max="9" width="9" style="59"/>
    <col min="10" max="10" width="12.7109375" style="59" customWidth="1"/>
    <col min="11" max="11" width="41.140625" style="58" customWidth="1"/>
    <col min="12" max="12" width="10" style="59" customWidth="1"/>
    <col min="13" max="13" width="17.42578125" style="59" customWidth="1"/>
    <col min="14" max="16384" width="9" style="59"/>
  </cols>
  <sheetData>
    <row r="1" spans="1:13" ht="18.75" x14ac:dyDescent="0.3">
      <c r="B1" s="433" t="s">
        <v>341</v>
      </c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</row>
    <row r="2" spans="1:13" x14ac:dyDescent="0.25"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</row>
    <row r="3" spans="1:13" x14ac:dyDescent="0.25">
      <c r="A3" s="253" t="s">
        <v>306</v>
      </c>
      <c r="B3" s="152"/>
      <c r="C3" s="235" t="s">
        <v>307</v>
      </c>
      <c r="D3" s="235"/>
      <c r="E3" s="5"/>
      <c r="I3" s="235"/>
      <c r="J3" s="235"/>
      <c r="K3" s="236"/>
      <c r="L3" s="235"/>
      <c r="M3" s="235"/>
    </row>
    <row r="4" spans="1:13" x14ac:dyDescent="0.25">
      <c r="B4" s="235"/>
      <c r="C4" s="222" t="s">
        <v>336</v>
      </c>
      <c r="D4" s="235"/>
      <c r="E4" s="5"/>
      <c r="I4" s="235"/>
      <c r="J4" s="235"/>
      <c r="K4" s="236"/>
      <c r="L4" s="235"/>
      <c r="M4" s="235"/>
    </row>
    <row r="5" spans="1:13" x14ac:dyDescent="0.25">
      <c r="B5" s="154"/>
      <c r="C5" s="154"/>
      <c r="D5" s="154"/>
      <c r="E5" s="154"/>
      <c r="G5" s="154"/>
      <c r="H5" s="154"/>
      <c r="I5" s="154"/>
      <c r="J5" s="154"/>
      <c r="K5" s="154"/>
      <c r="L5" s="154"/>
      <c r="M5" s="154"/>
    </row>
    <row r="6" spans="1:13" x14ac:dyDescent="0.25">
      <c r="A6" s="253" t="s">
        <v>25</v>
      </c>
      <c r="B6" s="235"/>
      <c r="C6" s="236"/>
      <c r="D6" s="238" t="s">
        <v>26</v>
      </c>
      <c r="E6" s="5"/>
      <c r="H6" s="152" t="s">
        <v>36</v>
      </c>
      <c r="I6" s="235"/>
      <c r="J6" s="235"/>
      <c r="K6" s="152"/>
      <c r="L6" s="152"/>
      <c r="M6" s="152"/>
    </row>
    <row r="7" spans="1:13" x14ac:dyDescent="0.25">
      <c r="A7" s="237" t="s">
        <v>19</v>
      </c>
      <c r="B7" s="235" t="s">
        <v>105</v>
      </c>
      <c r="C7" s="236"/>
      <c r="D7" s="2">
        <v>44377</v>
      </c>
      <c r="E7" s="5">
        <v>20</v>
      </c>
      <c r="H7" s="57"/>
      <c r="I7" s="235"/>
      <c r="J7" s="235"/>
      <c r="K7" s="154"/>
      <c r="L7" s="154"/>
      <c r="M7" s="154"/>
    </row>
    <row r="8" spans="1:13" x14ac:dyDescent="0.25">
      <c r="A8" s="237" t="s">
        <v>20</v>
      </c>
      <c r="B8" s="235" t="s">
        <v>134</v>
      </c>
      <c r="C8" s="236"/>
      <c r="D8" s="2">
        <v>44625</v>
      </c>
      <c r="E8" s="5">
        <v>20</v>
      </c>
      <c r="H8" s="226"/>
      <c r="I8" s="235"/>
      <c r="J8" s="235"/>
      <c r="K8" s="226"/>
      <c r="L8" s="226"/>
      <c r="M8" s="226"/>
    </row>
    <row r="9" spans="1:13" x14ac:dyDescent="0.25">
      <c r="A9" s="237" t="s">
        <v>21</v>
      </c>
      <c r="B9" s="235" t="s">
        <v>135</v>
      </c>
      <c r="C9" s="236"/>
      <c r="D9" s="235" t="s">
        <v>27</v>
      </c>
      <c r="E9" s="5">
        <v>1</v>
      </c>
      <c r="H9" s="207"/>
      <c r="I9" s="235"/>
      <c r="J9" s="235"/>
      <c r="K9" s="154"/>
      <c r="L9" s="154"/>
      <c r="M9" s="154"/>
    </row>
    <row r="10" spans="1:13" x14ac:dyDescent="0.25">
      <c r="A10" s="237" t="s">
        <v>23</v>
      </c>
      <c r="B10" s="235" t="s">
        <v>136</v>
      </c>
      <c r="C10" s="236"/>
      <c r="D10" s="235" t="s">
        <v>28</v>
      </c>
      <c r="E10" s="5">
        <v>0</v>
      </c>
      <c r="H10" s="57"/>
      <c r="I10" s="235"/>
      <c r="J10" s="235"/>
      <c r="K10" s="154"/>
      <c r="L10" s="154"/>
      <c r="M10" s="154"/>
    </row>
    <row r="11" spans="1:13" x14ac:dyDescent="0.25">
      <c r="B11" s="235"/>
      <c r="C11" s="236"/>
      <c r="D11" s="235" t="s">
        <v>29</v>
      </c>
      <c r="E11" s="5">
        <f>SUM(E8:E10)</f>
        <v>21</v>
      </c>
      <c r="H11" s="226"/>
      <c r="I11" s="235"/>
      <c r="J11" s="235"/>
      <c r="K11" s="154"/>
      <c r="L11" s="154"/>
      <c r="M11" s="154"/>
    </row>
    <row r="12" spans="1:13" x14ac:dyDescent="0.25">
      <c r="B12" s="415"/>
      <c r="C12" s="415"/>
      <c r="D12" s="415"/>
      <c r="E12" s="415"/>
      <c r="F12" s="415"/>
      <c r="G12" s="415"/>
      <c r="H12" s="415"/>
      <c r="I12" s="415"/>
      <c r="J12" s="415"/>
      <c r="K12" s="415"/>
      <c r="L12" s="415"/>
      <c r="M12" s="415"/>
    </row>
    <row r="13" spans="1:13" ht="15.75" thickBot="1" x14ac:dyDescent="0.3">
      <c r="A13" s="441" t="s">
        <v>302</v>
      </c>
      <c r="B13" s="441"/>
      <c r="C13" s="441"/>
      <c r="D13" s="441"/>
      <c r="E13" s="441"/>
      <c r="F13" s="441"/>
      <c r="G13" s="141"/>
      <c r="H13" s="441" t="s">
        <v>227</v>
      </c>
      <c r="I13" s="441"/>
      <c r="J13" s="441"/>
      <c r="K13" s="441"/>
      <c r="L13" s="441"/>
      <c r="M13" s="441"/>
    </row>
    <row r="14" spans="1:13" ht="16.5" thickBot="1" x14ac:dyDescent="0.3">
      <c r="A14" s="434" t="s">
        <v>34</v>
      </c>
      <c r="B14" s="435"/>
      <c r="C14" s="435"/>
      <c r="D14" s="435"/>
      <c r="E14" s="435"/>
      <c r="F14" s="436"/>
      <c r="G14" s="146"/>
      <c r="H14" s="434" t="s">
        <v>35</v>
      </c>
      <c r="I14" s="435"/>
      <c r="J14" s="435"/>
      <c r="K14" s="435"/>
      <c r="L14" s="435"/>
      <c r="M14" s="436"/>
    </row>
    <row r="15" spans="1:13" s="3" customFormat="1" ht="30" customHeight="1" x14ac:dyDescent="0.25">
      <c r="A15" s="247" t="s">
        <v>258</v>
      </c>
      <c r="B15" s="248" t="s">
        <v>259</v>
      </c>
      <c r="C15" s="248" t="s">
        <v>30</v>
      </c>
      <c r="D15" s="249" t="s">
        <v>31</v>
      </c>
      <c r="E15" s="250"/>
      <c r="F15" s="251" t="s">
        <v>33</v>
      </c>
      <c r="G15" s="165"/>
      <c r="H15" s="247" t="s">
        <v>213</v>
      </c>
      <c r="I15" s="248" t="s">
        <v>214</v>
      </c>
      <c r="J15" s="248" t="s">
        <v>30</v>
      </c>
      <c r="K15" s="249" t="s">
        <v>31</v>
      </c>
      <c r="L15" s="250"/>
      <c r="M15" s="251" t="s">
        <v>33</v>
      </c>
    </row>
    <row r="16" spans="1:13" ht="14.25" customHeight="1" x14ac:dyDescent="0.25">
      <c r="A16" s="157" t="s">
        <v>218</v>
      </c>
      <c r="B16" s="162">
        <v>21</v>
      </c>
      <c r="C16" s="162">
        <v>1289</v>
      </c>
      <c r="D16" s="302" t="s">
        <v>138</v>
      </c>
      <c r="E16" s="4"/>
      <c r="F16" s="10"/>
      <c r="G16" s="142"/>
      <c r="H16" s="157" t="s">
        <v>218</v>
      </c>
      <c r="I16" s="162">
        <v>21</v>
      </c>
      <c r="J16" s="162">
        <v>1289</v>
      </c>
      <c r="K16" s="140" t="s">
        <v>138</v>
      </c>
      <c r="L16" s="4"/>
      <c r="M16" s="10"/>
    </row>
    <row r="17" spans="1:13" ht="14.25" customHeight="1" x14ac:dyDescent="0.25">
      <c r="A17" s="157" t="s">
        <v>218</v>
      </c>
      <c r="B17" s="162">
        <v>21</v>
      </c>
      <c r="C17" s="162">
        <v>4196</v>
      </c>
      <c r="D17" s="302" t="s">
        <v>139</v>
      </c>
      <c r="E17" s="4"/>
      <c r="F17" s="10"/>
      <c r="G17" s="142"/>
      <c r="H17" s="157" t="s">
        <v>218</v>
      </c>
      <c r="I17" s="162">
        <v>21</v>
      </c>
      <c r="J17" s="162">
        <v>4196</v>
      </c>
      <c r="K17" s="140" t="s">
        <v>139</v>
      </c>
      <c r="L17" s="4"/>
      <c r="M17" s="10"/>
    </row>
    <row r="18" spans="1:13" s="3" customFormat="1" ht="14.25" customHeight="1" x14ac:dyDescent="0.25">
      <c r="A18" s="157" t="s">
        <v>218</v>
      </c>
      <c r="B18" s="162">
        <v>21</v>
      </c>
      <c r="C18" s="162">
        <v>4447</v>
      </c>
      <c r="D18" s="302" t="s">
        <v>140</v>
      </c>
      <c r="E18" s="4"/>
      <c r="F18" s="10"/>
      <c r="G18" s="114"/>
      <c r="H18" s="157" t="s">
        <v>218</v>
      </c>
      <c r="I18" s="162">
        <v>21</v>
      </c>
      <c r="J18" s="162">
        <v>4447</v>
      </c>
      <c r="K18" s="140" t="s">
        <v>140</v>
      </c>
      <c r="L18" s="4"/>
      <c r="M18" s="10"/>
    </row>
    <row r="19" spans="1:13" s="3" customFormat="1" ht="14.25" customHeight="1" x14ac:dyDescent="0.25">
      <c r="A19" s="157" t="s">
        <v>218</v>
      </c>
      <c r="B19" s="162">
        <v>21</v>
      </c>
      <c r="C19" s="162">
        <v>1581584</v>
      </c>
      <c r="D19" s="302" t="s">
        <v>143</v>
      </c>
      <c r="E19" s="4"/>
      <c r="F19" s="10"/>
      <c r="G19" s="114"/>
      <c r="H19" s="157" t="s">
        <v>218</v>
      </c>
      <c r="I19" s="162">
        <v>21</v>
      </c>
      <c r="J19" s="162">
        <v>1581584</v>
      </c>
      <c r="K19" s="140" t="s">
        <v>143</v>
      </c>
      <c r="L19" s="4"/>
      <c r="M19" s="10"/>
    </row>
    <row r="20" spans="1:13" s="3" customFormat="1" ht="14.25" customHeight="1" thickBot="1" x14ac:dyDescent="0.3">
      <c r="A20" s="161" t="s">
        <v>218</v>
      </c>
      <c r="B20" s="163">
        <v>21</v>
      </c>
      <c r="C20" s="163">
        <v>1818485</v>
      </c>
      <c r="D20" s="34" t="s">
        <v>141</v>
      </c>
      <c r="E20" s="14"/>
      <c r="F20" s="15"/>
      <c r="G20" s="114"/>
      <c r="H20" s="161" t="s">
        <v>218</v>
      </c>
      <c r="I20" s="163">
        <v>21</v>
      </c>
      <c r="J20" s="163">
        <v>1818485</v>
      </c>
      <c r="K20" s="34" t="s">
        <v>141</v>
      </c>
      <c r="L20" s="14"/>
      <c r="M20" s="15"/>
    </row>
    <row r="21" spans="1:13" s="284" customFormat="1" ht="14.25" customHeight="1" x14ac:dyDescent="0.25">
      <c r="A21" s="286"/>
      <c r="B21" s="246"/>
      <c r="C21" s="246"/>
      <c r="D21" s="111"/>
      <c r="E21" s="106"/>
      <c r="F21" s="106"/>
      <c r="G21" s="114"/>
      <c r="H21" s="286"/>
      <c r="I21" s="246"/>
      <c r="J21" s="246"/>
      <c r="K21" s="111"/>
      <c r="L21" s="106"/>
      <c r="M21" s="106"/>
    </row>
    <row r="22" spans="1:13" ht="14.25" customHeight="1" thickBot="1" x14ac:dyDescent="0.3">
      <c r="A22" s="61"/>
      <c r="B22" s="300"/>
      <c r="C22" s="16"/>
      <c r="D22" s="64"/>
      <c r="E22" s="16"/>
      <c r="F22" s="16"/>
      <c r="G22" s="61"/>
      <c r="H22" s="61"/>
      <c r="J22" s="16"/>
      <c r="K22" s="64"/>
      <c r="L22" s="16"/>
      <c r="M22" s="16"/>
    </row>
    <row r="23" spans="1:13" ht="14.25" customHeight="1" x14ac:dyDescent="0.25">
      <c r="A23" s="178" t="s">
        <v>218</v>
      </c>
      <c r="B23" s="164">
        <v>22</v>
      </c>
      <c r="C23" s="164">
        <v>4260</v>
      </c>
      <c r="D23" s="123" t="s">
        <v>142</v>
      </c>
      <c r="E23" s="12"/>
      <c r="F23" s="13"/>
      <c r="G23" s="117"/>
      <c r="H23" s="178" t="s">
        <v>218</v>
      </c>
      <c r="I23" s="164">
        <v>22</v>
      </c>
      <c r="J23" s="164">
        <v>4260</v>
      </c>
      <c r="K23" s="123" t="s">
        <v>142</v>
      </c>
      <c r="L23" s="12"/>
      <c r="M23" s="13"/>
    </row>
    <row r="24" spans="1:13" ht="14.25" customHeight="1" x14ac:dyDescent="0.25">
      <c r="A24" s="157" t="s">
        <v>218</v>
      </c>
      <c r="B24" s="162">
        <v>22</v>
      </c>
      <c r="C24" s="162">
        <v>1451119</v>
      </c>
      <c r="D24" s="390" t="s">
        <v>102</v>
      </c>
      <c r="E24" s="4"/>
      <c r="F24" s="10"/>
      <c r="G24" s="142"/>
      <c r="H24" s="157" t="s">
        <v>218</v>
      </c>
      <c r="I24" s="162">
        <v>22</v>
      </c>
      <c r="J24" s="162">
        <v>1451119</v>
      </c>
      <c r="K24" s="390" t="s">
        <v>102</v>
      </c>
      <c r="L24" s="4"/>
      <c r="M24" s="10"/>
    </row>
    <row r="25" spans="1:13" ht="14.25" customHeight="1" x14ac:dyDescent="0.25">
      <c r="A25" s="175" t="s">
        <v>218</v>
      </c>
      <c r="B25" s="162">
        <v>22</v>
      </c>
      <c r="C25" s="162">
        <v>4402590</v>
      </c>
      <c r="D25" s="390" t="s">
        <v>144</v>
      </c>
      <c r="E25" s="4"/>
      <c r="F25" s="10"/>
      <c r="G25" s="117"/>
      <c r="H25" s="175" t="s">
        <v>218</v>
      </c>
      <c r="I25" s="162">
        <v>22</v>
      </c>
      <c r="J25" s="162">
        <v>4402590</v>
      </c>
      <c r="K25" s="390" t="s">
        <v>144</v>
      </c>
      <c r="L25" s="4"/>
      <c r="M25" s="10"/>
    </row>
    <row r="26" spans="1:13" ht="14.25" customHeight="1" x14ac:dyDescent="0.25">
      <c r="A26" s="157" t="s">
        <v>218</v>
      </c>
      <c r="B26" s="162">
        <v>22</v>
      </c>
      <c r="C26" s="162">
        <v>5940461</v>
      </c>
      <c r="D26" s="390" t="s">
        <v>104</v>
      </c>
      <c r="E26" s="4"/>
      <c r="F26" s="10"/>
      <c r="G26" s="142"/>
      <c r="H26" s="157" t="s">
        <v>218</v>
      </c>
      <c r="I26" s="162">
        <v>22</v>
      </c>
      <c r="J26" s="162">
        <v>5940461</v>
      </c>
      <c r="K26" s="390" t="s">
        <v>104</v>
      </c>
      <c r="L26" s="4"/>
      <c r="M26" s="10"/>
    </row>
    <row r="27" spans="1:13" ht="14.25" customHeight="1" x14ac:dyDescent="0.25">
      <c r="A27" s="395" t="s">
        <v>218</v>
      </c>
      <c r="B27" s="392">
        <v>22</v>
      </c>
      <c r="C27" s="392">
        <v>7102035</v>
      </c>
      <c r="D27" s="393" t="s">
        <v>145</v>
      </c>
      <c r="E27" s="394" t="s">
        <v>215</v>
      </c>
      <c r="F27" s="396"/>
      <c r="G27" s="117"/>
      <c r="H27" s="395" t="s">
        <v>218</v>
      </c>
      <c r="I27" s="392">
        <v>22</v>
      </c>
      <c r="J27" s="392">
        <v>7102035</v>
      </c>
      <c r="K27" s="393" t="s">
        <v>145</v>
      </c>
      <c r="L27" s="394" t="s">
        <v>215</v>
      </c>
      <c r="M27" s="396"/>
    </row>
    <row r="28" spans="1:13" s="389" customFormat="1" ht="14.25" customHeight="1" thickBot="1" x14ac:dyDescent="0.3">
      <c r="A28" s="397" t="s">
        <v>218</v>
      </c>
      <c r="B28" s="398">
        <v>22</v>
      </c>
      <c r="C28" s="398">
        <v>7961069</v>
      </c>
      <c r="D28" s="399" t="s">
        <v>346</v>
      </c>
      <c r="E28" s="400" t="s">
        <v>347</v>
      </c>
      <c r="F28" s="401"/>
      <c r="G28" s="117"/>
      <c r="H28" s="203" t="s">
        <v>218</v>
      </c>
      <c r="I28" s="204">
        <v>22</v>
      </c>
      <c r="J28" s="204">
        <v>7961069</v>
      </c>
      <c r="K28" s="131" t="s">
        <v>346</v>
      </c>
      <c r="L28" s="91"/>
      <c r="M28" s="92"/>
    </row>
    <row r="29" spans="1:13" ht="14.25" customHeight="1" thickBot="1" x14ac:dyDescent="0.3">
      <c r="A29" s="179"/>
      <c r="B29" s="300"/>
      <c r="C29" s="16"/>
      <c r="D29" s="64"/>
      <c r="E29" s="16"/>
      <c r="F29" s="16"/>
      <c r="G29" s="179"/>
      <c r="H29" s="179"/>
      <c r="J29" s="16"/>
      <c r="K29" s="64"/>
      <c r="L29" s="16"/>
      <c r="M29" s="16"/>
    </row>
    <row r="30" spans="1:13" ht="14.25" customHeight="1" x14ac:dyDescent="0.25">
      <c r="A30" s="159" t="s">
        <v>218</v>
      </c>
      <c r="B30" s="164">
        <v>23</v>
      </c>
      <c r="C30" s="245">
        <v>706785</v>
      </c>
      <c r="D30" s="23" t="s">
        <v>146</v>
      </c>
      <c r="E30" s="365"/>
      <c r="F30" s="27"/>
      <c r="G30" s="142"/>
      <c r="H30" s="159" t="s">
        <v>218</v>
      </c>
      <c r="I30" s="164">
        <v>23</v>
      </c>
      <c r="J30" s="245">
        <v>706785</v>
      </c>
      <c r="K30" s="23" t="s">
        <v>146</v>
      </c>
      <c r="L30" s="365"/>
      <c r="M30" s="27"/>
    </row>
    <row r="31" spans="1:13" ht="15" customHeight="1" x14ac:dyDescent="0.25">
      <c r="A31" s="157" t="s">
        <v>218</v>
      </c>
      <c r="B31" s="162">
        <v>23</v>
      </c>
      <c r="C31" s="9">
        <v>1379592</v>
      </c>
      <c r="D31" s="33" t="s">
        <v>147</v>
      </c>
      <c r="E31" s="8"/>
      <c r="F31" s="11"/>
      <c r="G31" s="142"/>
      <c r="H31" s="157" t="s">
        <v>218</v>
      </c>
      <c r="I31" s="162">
        <v>23</v>
      </c>
      <c r="J31" s="9">
        <v>1379592</v>
      </c>
      <c r="K31" s="33" t="s">
        <v>147</v>
      </c>
      <c r="L31" s="8"/>
      <c r="M31" s="11"/>
    </row>
    <row r="32" spans="1:13" ht="15" customHeight="1" x14ac:dyDescent="0.25">
      <c r="A32" s="157" t="s">
        <v>218</v>
      </c>
      <c r="B32" s="162">
        <v>23</v>
      </c>
      <c r="C32" s="243">
        <v>1774230</v>
      </c>
      <c r="D32" s="21" t="s">
        <v>148</v>
      </c>
      <c r="E32" s="8"/>
      <c r="F32" s="11"/>
      <c r="G32" s="142"/>
      <c r="H32" s="157" t="s">
        <v>218</v>
      </c>
      <c r="I32" s="162">
        <v>23</v>
      </c>
      <c r="J32" s="243">
        <v>1774230</v>
      </c>
      <c r="K32" s="21" t="s">
        <v>148</v>
      </c>
      <c r="L32" s="8"/>
      <c r="M32" s="11"/>
    </row>
    <row r="33" spans="1:13" ht="15" customHeight="1" x14ac:dyDescent="0.25">
      <c r="A33" s="157" t="s">
        <v>218</v>
      </c>
      <c r="B33" s="166">
        <v>23</v>
      </c>
      <c r="C33" s="177">
        <v>4103513</v>
      </c>
      <c r="D33" s="94" t="s">
        <v>149</v>
      </c>
      <c r="E33" s="104"/>
      <c r="F33" s="87"/>
      <c r="G33" s="142"/>
      <c r="H33" s="157" t="s">
        <v>218</v>
      </c>
      <c r="I33" s="166">
        <v>23</v>
      </c>
      <c r="J33" s="177">
        <v>4103513</v>
      </c>
      <c r="K33" s="94" t="s">
        <v>149</v>
      </c>
      <c r="L33" s="104"/>
      <c r="M33" s="87"/>
    </row>
    <row r="34" spans="1:13" ht="15" customHeight="1" x14ac:dyDescent="0.25">
      <c r="A34" s="157" t="s">
        <v>218</v>
      </c>
      <c r="B34" s="162">
        <v>23</v>
      </c>
      <c r="C34" s="177">
        <v>6770567</v>
      </c>
      <c r="D34" s="94" t="s">
        <v>150</v>
      </c>
      <c r="E34" s="104"/>
      <c r="F34" s="87"/>
      <c r="G34" s="142"/>
      <c r="H34" s="157" t="s">
        <v>218</v>
      </c>
      <c r="I34" s="162">
        <v>23</v>
      </c>
      <c r="J34" s="177">
        <v>6770567</v>
      </c>
      <c r="K34" s="94" t="s">
        <v>150</v>
      </c>
      <c r="L34" s="104"/>
      <c r="M34" s="87"/>
    </row>
    <row r="35" spans="1:13" ht="15.75" thickBot="1" x14ac:dyDescent="0.3">
      <c r="A35" s="203" t="s">
        <v>218</v>
      </c>
      <c r="B35" s="204">
        <v>23</v>
      </c>
      <c r="C35" s="132">
        <v>7863583</v>
      </c>
      <c r="D35" s="119" t="s">
        <v>260</v>
      </c>
      <c r="E35" s="138"/>
      <c r="F35" s="92"/>
      <c r="G35" s="167"/>
      <c r="H35" s="203" t="s">
        <v>218</v>
      </c>
      <c r="I35" s="204">
        <v>23</v>
      </c>
      <c r="J35" s="132">
        <v>7863583</v>
      </c>
      <c r="K35" s="119" t="s">
        <v>260</v>
      </c>
      <c r="L35" s="138"/>
      <c r="M35" s="92"/>
    </row>
    <row r="36" spans="1:13" s="281" customFormat="1" ht="15.75" thickBot="1" x14ac:dyDescent="0.3">
      <c r="A36" s="167"/>
      <c r="B36" s="300"/>
      <c r="C36" s="16"/>
      <c r="D36" s="64"/>
      <c r="E36" s="16"/>
      <c r="F36" s="16"/>
      <c r="G36" s="167"/>
      <c r="H36" s="167"/>
      <c r="J36" s="16"/>
      <c r="K36" s="64"/>
      <c r="L36" s="16"/>
      <c r="M36" s="16"/>
    </row>
    <row r="37" spans="1:13" x14ac:dyDescent="0.25">
      <c r="A37" s="159" t="s">
        <v>218</v>
      </c>
      <c r="B37" s="164">
        <v>24</v>
      </c>
      <c r="C37" s="164">
        <v>1610</v>
      </c>
      <c r="D37" s="123" t="s">
        <v>151</v>
      </c>
      <c r="E37" s="12"/>
      <c r="F37" s="13"/>
      <c r="G37" s="142"/>
      <c r="H37" s="159" t="s">
        <v>218</v>
      </c>
      <c r="I37" s="164">
        <v>24</v>
      </c>
      <c r="J37" s="164">
        <v>1610</v>
      </c>
      <c r="K37" s="123" t="s">
        <v>151</v>
      </c>
      <c r="L37" s="12"/>
      <c r="M37" s="13"/>
    </row>
    <row r="38" spans="1:13" x14ac:dyDescent="0.25">
      <c r="A38" s="157" t="s">
        <v>218</v>
      </c>
      <c r="B38" s="162">
        <v>24</v>
      </c>
      <c r="C38" s="162">
        <v>749142</v>
      </c>
      <c r="D38" s="302" t="s">
        <v>137</v>
      </c>
      <c r="E38" s="4"/>
      <c r="F38" s="10"/>
      <c r="G38" s="142"/>
      <c r="H38" s="157" t="s">
        <v>218</v>
      </c>
      <c r="I38" s="162">
        <v>24</v>
      </c>
      <c r="J38" s="162">
        <v>749142</v>
      </c>
      <c r="K38" s="140" t="s">
        <v>137</v>
      </c>
      <c r="L38" s="4"/>
      <c r="M38" s="10"/>
    </row>
    <row r="39" spans="1:13" x14ac:dyDescent="0.25">
      <c r="A39" s="157" t="s">
        <v>218</v>
      </c>
      <c r="B39" s="162">
        <v>24</v>
      </c>
      <c r="C39" s="162">
        <v>858541</v>
      </c>
      <c r="D39" s="302" t="s">
        <v>152</v>
      </c>
      <c r="E39" s="4"/>
      <c r="F39" s="10"/>
      <c r="G39" s="142"/>
      <c r="H39" s="157" t="s">
        <v>218</v>
      </c>
      <c r="I39" s="162">
        <v>24</v>
      </c>
      <c r="J39" s="162">
        <v>858541</v>
      </c>
      <c r="K39" s="140" t="s">
        <v>152</v>
      </c>
      <c r="L39" s="4"/>
      <c r="M39" s="10"/>
    </row>
    <row r="40" spans="1:13" ht="15" customHeight="1" x14ac:dyDescent="0.25">
      <c r="A40" s="157" t="s">
        <v>218</v>
      </c>
      <c r="B40" s="162">
        <v>24</v>
      </c>
      <c r="C40" s="162">
        <v>5372552</v>
      </c>
      <c r="D40" s="302" t="s">
        <v>103</v>
      </c>
      <c r="E40" s="4"/>
      <c r="F40" s="10"/>
      <c r="G40" s="142"/>
      <c r="H40" s="157" t="s">
        <v>218</v>
      </c>
      <c r="I40" s="162">
        <v>24</v>
      </c>
      <c r="J40" s="162">
        <v>5372552</v>
      </c>
      <c r="K40" s="140" t="s">
        <v>103</v>
      </c>
      <c r="L40" s="4"/>
      <c r="M40" s="10"/>
    </row>
    <row r="41" spans="1:13" ht="15.75" thickBot="1" x14ac:dyDescent="0.3">
      <c r="A41" s="181"/>
      <c r="B41" s="14"/>
      <c r="C41" s="138"/>
      <c r="D41" s="77"/>
      <c r="E41" s="77"/>
      <c r="F41" s="78"/>
      <c r="H41" s="181"/>
      <c r="I41" s="14"/>
      <c r="J41" s="138"/>
      <c r="K41" s="77"/>
      <c r="L41" s="77"/>
      <c r="M41" s="78"/>
    </row>
    <row r="42" spans="1:13" s="281" customFormat="1" x14ac:dyDescent="0.25">
      <c r="A42" s="283"/>
      <c r="D42" s="282"/>
      <c r="F42" s="5"/>
      <c r="G42" s="5"/>
      <c r="H42" s="227"/>
      <c r="I42" s="106"/>
      <c r="J42" s="145"/>
      <c r="K42" s="114"/>
      <c r="L42" s="114"/>
      <c r="M42" s="114"/>
    </row>
    <row r="43" spans="1:13" x14ac:dyDescent="0.25">
      <c r="A43" s="53" t="s">
        <v>185</v>
      </c>
      <c r="B43" s="59" t="s">
        <v>185</v>
      </c>
      <c r="C43" s="440"/>
      <c r="D43" s="440"/>
      <c r="E43" s="440"/>
      <c r="F43" s="440"/>
      <c r="G43" s="143"/>
      <c r="H43" s="372" t="s">
        <v>218</v>
      </c>
      <c r="I43" s="373">
        <v>22</v>
      </c>
      <c r="J43" s="373">
        <v>7961069</v>
      </c>
      <c r="K43" s="374" t="s">
        <v>346</v>
      </c>
      <c r="L43" s="218"/>
      <c r="M43" s="218"/>
    </row>
    <row r="44" spans="1:13" ht="15" customHeight="1" x14ac:dyDescent="0.25">
      <c r="A44" s="53" t="s">
        <v>186</v>
      </c>
      <c r="B44" s="59" t="s">
        <v>186</v>
      </c>
      <c r="C44" s="440"/>
      <c r="D44" s="440"/>
      <c r="E44" s="440"/>
      <c r="F44" s="440"/>
      <c r="G44" s="143"/>
      <c r="H44" s="143"/>
      <c r="J44" s="3"/>
      <c r="K44" s="415"/>
      <c r="L44" s="415"/>
      <c r="M44" s="415"/>
    </row>
    <row r="45" spans="1:13" s="101" customFormat="1" x14ac:dyDescent="0.25">
      <c r="A45" s="57" t="s">
        <v>187</v>
      </c>
      <c r="B45" s="101" t="s">
        <v>187</v>
      </c>
      <c r="C45" s="103"/>
      <c r="D45" s="103"/>
      <c r="E45" s="103"/>
      <c r="F45" s="103"/>
      <c r="G45" s="143"/>
      <c r="H45" s="143"/>
      <c r="J45" s="103"/>
      <c r="K45" s="102"/>
      <c r="L45" s="102"/>
      <c r="M45" s="102"/>
    </row>
    <row r="46" spans="1:13" s="80" customFormat="1" x14ac:dyDescent="0.25">
      <c r="A46" s="57" t="s">
        <v>191</v>
      </c>
      <c r="B46" s="142" t="s">
        <v>191</v>
      </c>
      <c r="C46" s="83"/>
      <c r="D46" s="440"/>
      <c r="E46" s="440"/>
      <c r="F46" s="440"/>
      <c r="G46" s="143"/>
      <c r="H46" s="114"/>
      <c r="I46" s="142"/>
      <c r="J46" s="114"/>
      <c r="K46" s="114"/>
      <c r="L46" s="150"/>
      <c r="M46" s="150"/>
    </row>
    <row r="47" spans="1:13" ht="14.45" customHeight="1" x14ac:dyDescent="0.25">
      <c r="B47" s="57"/>
      <c r="H47" s="145"/>
      <c r="I47" s="142"/>
      <c r="J47" s="142"/>
      <c r="K47" s="155"/>
      <c r="L47" s="142"/>
      <c r="M47" s="142"/>
    </row>
    <row r="48" spans="1:13" s="215" customFormat="1" ht="14.45" customHeight="1" x14ac:dyDescent="0.25">
      <c r="A48" s="237"/>
      <c r="B48" s="57"/>
      <c r="D48" s="216"/>
      <c r="F48" s="5"/>
      <c r="G48" s="5"/>
      <c r="H48" s="145"/>
      <c r="I48" s="172"/>
      <c r="J48" s="115"/>
      <c r="K48" s="118"/>
      <c r="L48" s="145"/>
      <c r="M48" s="142"/>
    </row>
    <row r="49" spans="1:13" x14ac:dyDescent="0.25">
      <c r="A49" s="339" t="s">
        <v>43</v>
      </c>
      <c r="B49" s="339"/>
      <c r="C49" s="339"/>
      <c r="D49" s="341"/>
      <c r="F49" s="59"/>
      <c r="G49" s="141"/>
      <c r="H49" s="367"/>
      <c r="I49" s="142"/>
      <c r="J49" s="142"/>
      <c r="K49" s="155"/>
      <c r="L49" s="142"/>
      <c r="M49" s="142"/>
    </row>
    <row r="50" spans="1:13" x14ac:dyDescent="0.25">
      <c r="A50" s="265" t="s">
        <v>93</v>
      </c>
      <c r="B50" s="259" t="s">
        <v>189</v>
      </c>
      <c r="C50" s="259"/>
      <c r="D50" s="259"/>
      <c r="H50" s="145"/>
      <c r="I50" s="142"/>
      <c r="J50" s="142"/>
      <c r="K50" s="116"/>
      <c r="L50" s="142"/>
      <c r="M50" s="142"/>
    </row>
    <row r="51" spans="1:13" ht="15" customHeight="1" x14ac:dyDescent="0.25">
      <c r="A51" s="267" t="s">
        <v>37</v>
      </c>
      <c r="B51" s="427" t="s">
        <v>232</v>
      </c>
      <c r="C51" s="427"/>
      <c r="D51" s="427"/>
      <c r="H51" s="145"/>
      <c r="I51" s="142"/>
      <c r="J51" s="142"/>
      <c r="K51" s="116"/>
      <c r="L51" s="142"/>
      <c r="M51" s="142"/>
    </row>
    <row r="52" spans="1:13" ht="15" customHeight="1" x14ac:dyDescent="0.25">
      <c r="A52" s="261" t="s">
        <v>229</v>
      </c>
      <c r="B52" s="428" t="s">
        <v>44</v>
      </c>
      <c r="C52" s="428"/>
      <c r="D52" s="428"/>
      <c r="H52" s="145"/>
      <c r="I52" s="142"/>
      <c r="J52" s="142"/>
      <c r="K52" s="116"/>
      <c r="L52" s="142"/>
      <c r="M52" s="142"/>
    </row>
    <row r="53" spans="1:13" ht="15" customHeight="1" x14ac:dyDescent="0.25">
      <c r="A53" s="208" t="s">
        <v>38</v>
      </c>
      <c r="B53" s="429" t="s">
        <v>291</v>
      </c>
      <c r="C53" s="429"/>
      <c r="D53" s="429"/>
    </row>
    <row r="54" spans="1:13" ht="15" customHeight="1" x14ac:dyDescent="0.25">
      <c r="A54" s="262" t="s">
        <v>254</v>
      </c>
      <c r="B54" s="430" t="s">
        <v>330</v>
      </c>
      <c r="C54" s="430"/>
      <c r="D54" s="430"/>
    </row>
    <row r="55" spans="1:13" ht="15" customHeight="1" x14ac:dyDescent="0.25">
      <c r="A55" s="263" t="s">
        <v>39</v>
      </c>
      <c r="B55" s="431" t="s">
        <v>331</v>
      </c>
      <c r="C55" s="431"/>
      <c r="D55" s="431"/>
    </row>
    <row r="56" spans="1:13" ht="15" customHeight="1" x14ac:dyDescent="0.25">
      <c r="A56" s="264" t="s">
        <v>40</v>
      </c>
      <c r="B56" s="425" t="s">
        <v>41</v>
      </c>
      <c r="C56" s="425"/>
      <c r="D56" s="425"/>
    </row>
    <row r="57" spans="1:13" ht="15" customHeight="1" x14ac:dyDescent="0.25">
      <c r="A57" s="377" t="s">
        <v>332</v>
      </c>
      <c r="B57" s="426" t="s">
        <v>42</v>
      </c>
      <c r="C57" s="426"/>
      <c r="D57" s="426"/>
    </row>
    <row r="58" spans="1:13" x14ac:dyDescent="0.25">
      <c r="A58" s="340"/>
      <c r="B58" s="340" t="s">
        <v>329</v>
      </c>
      <c r="C58" s="340"/>
      <c r="D58" s="341"/>
    </row>
    <row r="59" spans="1:13" x14ac:dyDescent="0.25">
      <c r="A59" s="340"/>
      <c r="B59" s="340" t="s">
        <v>233</v>
      </c>
      <c r="C59" s="340"/>
      <c r="D59" s="341"/>
    </row>
    <row r="64" spans="1:13" x14ac:dyDescent="0.25">
      <c r="B64" s="439" t="s">
        <v>244</v>
      </c>
      <c r="C64" s="439"/>
      <c r="D64" s="439"/>
      <c r="E64" s="439"/>
      <c r="F64" s="241"/>
      <c r="I64" s="439" t="s">
        <v>245</v>
      </c>
      <c r="J64" s="439"/>
      <c r="K64" s="439"/>
      <c r="L64" s="439"/>
    </row>
    <row r="65" spans="2:5" x14ac:dyDescent="0.25">
      <c r="B65" s="235"/>
      <c r="C65" s="235"/>
      <c r="D65" s="236"/>
      <c r="E65" s="235"/>
    </row>
    <row r="66" spans="2:5" x14ac:dyDescent="0.25">
      <c r="B66" s="235"/>
      <c r="C66" s="235"/>
      <c r="D66" s="236"/>
      <c r="E66" s="235"/>
    </row>
    <row r="67" spans="2:5" x14ac:dyDescent="0.25">
      <c r="B67" s="235"/>
      <c r="C67" s="235"/>
      <c r="D67" s="236"/>
      <c r="E67" s="235"/>
    </row>
    <row r="68" spans="2:5" x14ac:dyDescent="0.25">
      <c r="B68" s="235"/>
      <c r="C68" s="235"/>
      <c r="D68" s="236"/>
      <c r="E68" s="235"/>
    </row>
    <row r="69" spans="2:5" x14ac:dyDescent="0.25">
      <c r="B69" s="235"/>
      <c r="C69" s="235"/>
      <c r="D69" s="236"/>
      <c r="E69" s="235"/>
    </row>
    <row r="70" spans="2:5" x14ac:dyDescent="0.25">
      <c r="B70" s="235"/>
      <c r="C70" s="235"/>
      <c r="D70" s="236"/>
      <c r="E70" s="235"/>
    </row>
    <row r="71" spans="2:5" x14ac:dyDescent="0.25">
      <c r="B71" s="235"/>
      <c r="C71" s="235"/>
      <c r="D71" s="236"/>
      <c r="E71" s="235"/>
    </row>
    <row r="72" spans="2:5" x14ac:dyDescent="0.25">
      <c r="B72" s="235"/>
      <c r="C72" s="235"/>
      <c r="D72" s="236"/>
      <c r="E72" s="235"/>
    </row>
    <row r="73" spans="2:5" x14ac:dyDescent="0.25">
      <c r="B73" s="235"/>
      <c r="C73" s="235"/>
      <c r="D73" s="236"/>
      <c r="E73" s="235"/>
    </row>
    <row r="74" spans="2:5" x14ac:dyDescent="0.25">
      <c r="B74" s="235"/>
      <c r="C74" s="235"/>
      <c r="D74" s="236"/>
      <c r="E74" s="235"/>
    </row>
    <row r="75" spans="2:5" x14ac:dyDescent="0.25">
      <c r="B75" s="235"/>
      <c r="C75" s="235"/>
      <c r="D75" s="236"/>
      <c r="E75" s="235"/>
    </row>
    <row r="76" spans="2:5" x14ac:dyDescent="0.25">
      <c r="B76" s="235"/>
      <c r="C76" s="235"/>
      <c r="D76" s="236"/>
      <c r="E76" s="235"/>
    </row>
    <row r="77" spans="2:5" x14ac:dyDescent="0.25">
      <c r="B77" s="235"/>
      <c r="C77" s="235"/>
      <c r="D77" s="236"/>
      <c r="E77" s="235"/>
    </row>
    <row r="78" spans="2:5" x14ac:dyDescent="0.25">
      <c r="B78" s="235"/>
      <c r="C78" s="235"/>
      <c r="D78" s="236"/>
      <c r="E78" s="235"/>
    </row>
    <row r="79" spans="2:5" x14ac:dyDescent="0.25">
      <c r="B79" s="235"/>
      <c r="C79" s="235"/>
      <c r="D79" s="236"/>
      <c r="E79" s="235"/>
    </row>
    <row r="80" spans="2:5" x14ac:dyDescent="0.25">
      <c r="B80" s="235"/>
      <c r="C80" s="235"/>
      <c r="D80" s="236"/>
      <c r="E80" s="235"/>
    </row>
    <row r="81" spans="2:5" x14ac:dyDescent="0.25">
      <c r="B81" s="235"/>
      <c r="C81" s="235"/>
      <c r="D81" s="236"/>
      <c r="E81" s="235"/>
    </row>
    <row r="82" spans="2:5" x14ac:dyDescent="0.25">
      <c r="B82" s="235"/>
      <c r="C82" s="235"/>
      <c r="D82" s="236"/>
      <c r="E82" s="235"/>
    </row>
    <row r="83" spans="2:5" x14ac:dyDescent="0.25">
      <c r="B83" s="235"/>
      <c r="C83" s="235"/>
      <c r="D83" s="236"/>
      <c r="E83" s="235"/>
    </row>
    <row r="84" spans="2:5" x14ac:dyDescent="0.25">
      <c r="B84" s="235"/>
      <c r="C84" s="235"/>
      <c r="D84" s="236"/>
      <c r="E84" s="235"/>
    </row>
  </sheetData>
  <mergeCells count="19">
    <mergeCell ref="B1:M1"/>
    <mergeCell ref="B12:M12"/>
    <mergeCell ref="H13:M13"/>
    <mergeCell ref="A13:F13"/>
    <mergeCell ref="K44:M44"/>
    <mergeCell ref="I64:L64"/>
    <mergeCell ref="C43:F43"/>
    <mergeCell ref="C44:F44"/>
    <mergeCell ref="D46:F46"/>
    <mergeCell ref="H14:M14"/>
    <mergeCell ref="A14:F14"/>
    <mergeCell ref="B64:E64"/>
    <mergeCell ref="B51:D51"/>
    <mergeCell ref="B52:D52"/>
    <mergeCell ref="B53:D53"/>
    <mergeCell ref="B54:D54"/>
    <mergeCell ref="B55:D55"/>
    <mergeCell ref="B56:D56"/>
    <mergeCell ref="B57:D57"/>
  </mergeCells>
  <phoneticPr fontId="10" type="noConversion"/>
  <hyperlinks>
    <hyperlink ref="I64:L64" r:id="rId1" display="Click on Map for Proposed Division B Map, Club List &amp; Details by Area" xr:uid="{63BDCBF5-A306-49B3-AABA-14A03AA6F7DD}"/>
    <hyperlink ref="H13:M13" r:id="rId2" display="Proposed Division B Map" xr:uid="{C48035CE-EA57-498A-B9CD-0C513E9B98D1}"/>
    <hyperlink ref="A13:F13" r:id="rId3" display="Proposed Division B Map" xr:uid="{7E1B5DE9-9D6C-4AD1-A4EA-DF83985A1878}"/>
  </hyperlinks>
  <pageMargins left="0.70866141732283505" right="0.70866141732283505" top="0.74803149606299202" bottom="0.74803149606299202" header="0.118110236220472" footer="0.31496062992126"/>
  <pageSetup scale="56" fitToHeight="0" orientation="landscape" horizontalDpi="300" verticalDpi="300" r:id="rId4"/>
  <headerFooter>
    <oddFooter>&amp;LD60 Alignment for 2022-2023&amp;CDraft 2 - March 5, 2022&amp;RPage &amp;P of &amp;N</oddFooter>
  </headerFooter>
  <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CDE0BE-4463-4F56-B1E8-7E69816B752D}">
  <sheetPr>
    <pageSetUpPr fitToPage="1"/>
  </sheetPr>
  <dimension ref="A1:N74"/>
  <sheetViews>
    <sheetView topLeftCell="A37" zoomScaleNormal="100" workbookViewId="0">
      <selection activeCell="G45" sqref="G45"/>
    </sheetView>
  </sheetViews>
  <sheetFormatPr defaultColWidth="9" defaultRowHeight="15" x14ac:dyDescent="0.25"/>
  <cols>
    <col min="1" max="1" width="9" style="233"/>
    <col min="2" max="2" width="11.140625" style="80" customWidth="1"/>
    <col min="3" max="3" width="14.28515625" style="80" customWidth="1"/>
    <col min="4" max="4" width="41.140625" style="81" customWidth="1"/>
    <col min="5" max="5" width="13.5703125" style="80" customWidth="1"/>
    <col min="6" max="6" width="11.7109375" style="5" customWidth="1"/>
    <col min="7" max="8" width="9.85546875" style="5" customWidth="1"/>
    <col min="9" max="9" width="9.7109375" style="80" customWidth="1"/>
    <col min="10" max="10" width="12.7109375" style="80" customWidth="1"/>
    <col min="11" max="11" width="41.140625" style="81" customWidth="1"/>
    <col min="12" max="12" width="14.5703125" style="80" customWidth="1"/>
    <col min="13" max="13" width="17.42578125" style="80" customWidth="1"/>
    <col min="14" max="16384" width="9" style="80"/>
  </cols>
  <sheetData>
    <row r="1" spans="1:13" ht="18.75" x14ac:dyDescent="0.3">
      <c r="B1" s="433" t="s">
        <v>326</v>
      </c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</row>
    <row r="2" spans="1:13" x14ac:dyDescent="0.25"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</row>
    <row r="3" spans="1:13" x14ac:dyDescent="0.25">
      <c r="A3" s="152" t="s">
        <v>110</v>
      </c>
      <c r="B3" s="152"/>
      <c r="C3" s="80" t="s">
        <v>305</v>
      </c>
      <c r="D3" s="80"/>
      <c r="E3" s="5"/>
    </row>
    <row r="4" spans="1:13" x14ac:dyDescent="0.25">
      <c r="A4" s="80"/>
      <c r="C4" s="222" t="s">
        <v>308</v>
      </c>
      <c r="D4" s="80"/>
      <c r="E4" s="5"/>
    </row>
    <row r="5" spans="1:13" x14ac:dyDescent="0.25">
      <c r="A5" s="154"/>
      <c r="B5" s="154"/>
      <c r="C5" s="154"/>
      <c r="D5" s="154"/>
      <c r="E5" s="154"/>
      <c r="G5" s="154"/>
      <c r="H5" s="154"/>
      <c r="I5" s="154"/>
      <c r="J5" s="154"/>
      <c r="K5" s="154"/>
      <c r="L5" s="154"/>
      <c r="M5" s="154"/>
    </row>
    <row r="6" spans="1:13" x14ac:dyDescent="0.25">
      <c r="A6" s="82" t="s">
        <v>25</v>
      </c>
      <c r="C6" s="81"/>
      <c r="D6" s="82" t="s">
        <v>26</v>
      </c>
      <c r="E6" s="5"/>
      <c r="H6" s="152" t="s">
        <v>36</v>
      </c>
      <c r="K6" s="152"/>
      <c r="L6" s="152"/>
      <c r="M6" s="152"/>
    </row>
    <row r="7" spans="1:13" x14ac:dyDescent="0.25">
      <c r="A7" s="80" t="s">
        <v>19</v>
      </c>
      <c r="B7" s="80" t="s">
        <v>194</v>
      </c>
      <c r="C7" s="81"/>
      <c r="D7" s="2">
        <v>44377</v>
      </c>
      <c r="E7" s="5">
        <v>30</v>
      </c>
      <c r="H7" s="226" t="s">
        <v>296</v>
      </c>
      <c r="K7" s="154"/>
      <c r="L7" s="154"/>
      <c r="M7" s="154"/>
    </row>
    <row r="8" spans="1:13" x14ac:dyDescent="0.25">
      <c r="A8" s="80" t="s">
        <v>20</v>
      </c>
      <c r="B8" s="80" t="s">
        <v>193</v>
      </c>
      <c r="C8" s="81"/>
      <c r="D8" s="2">
        <v>44625</v>
      </c>
      <c r="E8" s="5">
        <v>27</v>
      </c>
      <c r="H8" s="57" t="s">
        <v>322</v>
      </c>
      <c r="K8" s="154"/>
      <c r="L8" s="154"/>
      <c r="M8" s="154"/>
    </row>
    <row r="9" spans="1:13" x14ac:dyDescent="0.25">
      <c r="A9" s="80" t="s">
        <v>21</v>
      </c>
      <c r="B9" s="80" t="s">
        <v>73</v>
      </c>
      <c r="C9" s="81"/>
      <c r="D9" s="80" t="s">
        <v>27</v>
      </c>
      <c r="E9" s="5">
        <v>0</v>
      </c>
      <c r="H9" s="57"/>
      <c r="I9" s="156"/>
      <c r="J9" s="156"/>
      <c r="K9" s="156"/>
      <c r="L9" s="156"/>
      <c r="M9" s="156"/>
    </row>
    <row r="10" spans="1:13" x14ac:dyDescent="0.25">
      <c r="A10" s="80" t="s">
        <v>23</v>
      </c>
      <c r="B10" s="80" t="s">
        <v>24</v>
      </c>
      <c r="C10" s="81"/>
      <c r="D10" s="80" t="s">
        <v>28</v>
      </c>
      <c r="E10" s="5">
        <v>0</v>
      </c>
      <c r="H10" s="57"/>
      <c r="K10" s="154"/>
      <c r="L10" s="154"/>
      <c r="M10" s="154"/>
    </row>
    <row r="11" spans="1:13" x14ac:dyDescent="0.25">
      <c r="A11" s="80"/>
      <c r="C11" s="81"/>
      <c r="D11" s="80" t="s">
        <v>29</v>
      </c>
      <c r="E11" s="5">
        <f>SUM(E8:E10)</f>
        <v>27</v>
      </c>
      <c r="K11" s="154"/>
      <c r="L11" s="154"/>
      <c r="M11" s="154"/>
    </row>
    <row r="12" spans="1:13" x14ac:dyDescent="0.25">
      <c r="B12" s="154"/>
      <c r="C12" s="154"/>
      <c r="D12" s="154"/>
      <c r="E12" s="154"/>
      <c r="F12" s="154"/>
      <c r="G12" s="154"/>
      <c r="H12" s="153"/>
      <c r="I12" s="154"/>
      <c r="J12" s="154"/>
      <c r="K12" s="154"/>
      <c r="L12" s="154"/>
      <c r="M12" s="154"/>
    </row>
    <row r="13" spans="1:13" ht="15.75" thickBot="1" x14ac:dyDescent="0.3">
      <c r="A13" s="441" t="s">
        <v>225</v>
      </c>
      <c r="B13" s="441"/>
      <c r="C13" s="441"/>
      <c r="D13" s="441"/>
      <c r="E13" s="441"/>
      <c r="F13" s="441"/>
      <c r="G13" s="141"/>
      <c r="H13" s="441" t="s">
        <v>226</v>
      </c>
      <c r="I13" s="441"/>
      <c r="J13" s="441"/>
      <c r="K13" s="441"/>
      <c r="L13" s="441"/>
      <c r="M13" s="441"/>
    </row>
    <row r="14" spans="1:13" ht="16.5" thickBot="1" x14ac:dyDescent="0.3">
      <c r="A14" s="434" t="s">
        <v>34</v>
      </c>
      <c r="B14" s="435"/>
      <c r="C14" s="435"/>
      <c r="D14" s="435"/>
      <c r="E14" s="435"/>
      <c r="F14" s="436"/>
      <c r="G14" s="146"/>
      <c r="H14" s="434" t="s">
        <v>35</v>
      </c>
      <c r="I14" s="435"/>
      <c r="J14" s="435"/>
      <c r="K14" s="435"/>
      <c r="L14" s="435"/>
      <c r="M14" s="436"/>
    </row>
    <row r="15" spans="1:13" s="83" customFormat="1" ht="30" customHeight="1" x14ac:dyDescent="0.25">
      <c r="A15" s="247" t="s">
        <v>258</v>
      </c>
      <c r="B15" s="248" t="s">
        <v>259</v>
      </c>
      <c r="C15" s="248" t="s">
        <v>30</v>
      </c>
      <c r="D15" s="249" t="s">
        <v>31</v>
      </c>
      <c r="E15" s="250"/>
      <c r="F15" s="251" t="s">
        <v>33</v>
      </c>
      <c r="G15" s="165"/>
      <c r="H15" s="247" t="s">
        <v>213</v>
      </c>
      <c r="I15" s="248" t="s">
        <v>214</v>
      </c>
      <c r="J15" s="248" t="s">
        <v>30</v>
      </c>
      <c r="K15" s="249" t="s">
        <v>31</v>
      </c>
      <c r="L15" s="250"/>
      <c r="M15" s="251" t="s">
        <v>33</v>
      </c>
    </row>
    <row r="16" spans="1:13" x14ac:dyDescent="0.25">
      <c r="A16" s="157" t="s">
        <v>216</v>
      </c>
      <c r="B16" s="162">
        <v>31</v>
      </c>
      <c r="C16" s="162">
        <v>3568</v>
      </c>
      <c r="D16" s="302" t="s">
        <v>78</v>
      </c>
      <c r="E16" s="4"/>
      <c r="F16" s="10"/>
      <c r="G16" s="142"/>
      <c r="H16" s="157" t="s">
        <v>216</v>
      </c>
      <c r="I16" s="162">
        <v>31</v>
      </c>
      <c r="J16" s="162">
        <v>3568</v>
      </c>
      <c r="K16" s="140" t="s">
        <v>78</v>
      </c>
      <c r="L16" s="4"/>
      <c r="M16" s="10"/>
    </row>
    <row r="17" spans="1:13" x14ac:dyDescent="0.25">
      <c r="A17" s="157" t="s">
        <v>216</v>
      </c>
      <c r="B17" s="162">
        <v>31</v>
      </c>
      <c r="C17" s="162">
        <v>1580273</v>
      </c>
      <c r="D17" s="302" t="s">
        <v>74</v>
      </c>
      <c r="E17" s="4"/>
      <c r="F17" s="10"/>
      <c r="G17" s="106"/>
      <c r="H17" s="157" t="s">
        <v>216</v>
      </c>
      <c r="I17" s="162">
        <v>31</v>
      </c>
      <c r="J17" s="162">
        <v>1580273</v>
      </c>
      <c r="K17" s="140" t="s">
        <v>74</v>
      </c>
      <c r="L17" s="4"/>
      <c r="M17" s="10"/>
    </row>
    <row r="18" spans="1:13" x14ac:dyDescent="0.25">
      <c r="A18" s="157" t="s">
        <v>216</v>
      </c>
      <c r="B18" s="162">
        <v>31</v>
      </c>
      <c r="C18" s="162">
        <v>3648173</v>
      </c>
      <c r="D18" s="302" t="s">
        <v>75</v>
      </c>
      <c r="E18" s="4"/>
      <c r="F18" s="10"/>
      <c r="G18" s="106"/>
      <c r="H18" s="157" t="s">
        <v>216</v>
      </c>
      <c r="I18" s="162">
        <v>31</v>
      </c>
      <c r="J18" s="162">
        <v>3648173</v>
      </c>
      <c r="K18" s="140" t="s">
        <v>75</v>
      </c>
      <c r="L18" s="4"/>
      <c r="M18" s="10"/>
    </row>
    <row r="19" spans="1:13" x14ac:dyDescent="0.25">
      <c r="A19" s="157" t="s">
        <v>216</v>
      </c>
      <c r="B19" s="162">
        <v>31</v>
      </c>
      <c r="C19" s="162">
        <v>4828384</v>
      </c>
      <c r="D19" s="17" t="s">
        <v>295</v>
      </c>
      <c r="E19" s="4"/>
      <c r="F19" s="10"/>
      <c r="G19" s="40"/>
      <c r="H19" s="157" t="s">
        <v>216</v>
      </c>
      <c r="I19" s="162">
        <v>31</v>
      </c>
      <c r="J19" s="162">
        <v>4828384</v>
      </c>
      <c r="K19" s="17" t="s">
        <v>295</v>
      </c>
      <c r="L19" s="4"/>
      <c r="M19" s="10"/>
    </row>
    <row r="20" spans="1:13" ht="15.75" thickBot="1" x14ac:dyDescent="0.3">
      <c r="A20" s="360" t="s">
        <v>216</v>
      </c>
      <c r="B20" s="361">
        <v>31</v>
      </c>
      <c r="C20" s="361">
        <v>6902784</v>
      </c>
      <c r="D20" s="362" t="s">
        <v>76</v>
      </c>
      <c r="E20" s="363" t="s">
        <v>328</v>
      </c>
      <c r="F20" s="364"/>
      <c r="G20" s="40"/>
      <c r="H20" s="360" t="s">
        <v>216</v>
      </c>
      <c r="I20" s="361">
        <v>31</v>
      </c>
      <c r="J20" s="363">
        <v>6902784</v>
      </c>
      <c r="K20" s="362" t="s">
        <v>76</v>
      </c>
      <c r="L20" s="363"/>
      <c r="M20" s="364"/>
    </row>
    <row r="21" spans="1:13" ht="15.75" thickBot="1" x14ac:dyDescent="0.3">
      <c r="A21" s="148"/>
      <c r="B21" s="300"/>
      <c r="C21" s="300"/>
      <c r="D21" s="301"/>
      <c r="E21" s="300"/>
      <c r="F21" s="300"/>
      <c r="G21" s="148"/>
      <c r="H21" s="148"/>
    </row>
    <row r="22" spans="1:13" x14ac:dyDescent="0.25">
      <c r="A22" s="160" t="s">
        <v>216</v>
      </c>
      <c r="B22" s="164">
        <v>32</v>
      </c>
      <c r="C22" s="164">
        <v>5556</v>
      </c>
      <c r="D22" s="123" t="s">
        <v>79</v>
      </c>
      <c r="E22" s="12"/>
      <c r="F22" s="13"/>
      <c r="G22" s="106"/>
      <c r="H22" s="160" t="s">
        <v>216</v>
      </c>
      <c r="I22" s="164">
        <v>32</v>
      </c>
      <c r="J22" s="164">
        <v>5556</v>
      </c>
      <c r="K22" s="123" t="s">
        <v>79</v>
      </c>
      <c r="L22" s="12"/>
      <c r="M22" s="13"/>
    </row>
    <row r="23" spans="1:13" x14ac:dyDescent="0.25">
      <c r="A23" s="157" t="s">
        <v>216</v>
      </c>
      <c r="B23" s="166">
        <v>32</v>
      </c>
      <c r="C23" s="166">
        <v>8529</v>
      </c>
      <c r="D23" s="124" t="s">
        <v>80</v>
      </c>
      <c r="E23" s="104"/>
      <c r="F23" s="87"/>
      <c r="G23" s="106"/>
      <c r="H23" s="157" t="s">
        <v>216</v>
      </c>
      <c r="I23" s="166">
        <v>32</v>
      </c>
      <c r="J23" s="166">
        <v>8529</v>
      </c>
      <c r="K23" s="124" t="s">
        <v>80</v>
      </c>
      <c r="L23" s="104"/>
      <c r="M23" s="87"/>
    </row>
    <row r="24" spans="1:13" x14ac:dyDescent="0.25">
      <c r="A24" s="305" t="s">
        <v>216</v>
      </c>
      <c r="B24" s="306">
        <v>32</v>
      </c>
      <c r="C24" s="306">
        <v>720925</v>
      </c>
      <c r="D24" s="308" t="s">
        <v>81</v>
      </c>
      <c r="E24" s="304" t="s">
        <v>215</v>
      </c>
      <c r="F24" s="307"/>
      <c r="G24" s="106"/>
      <c r="H24" s="305" t="s">
        <v>216</v>
      </c>
      <c r="I24" s="306">
        <v>32</v>
      </c>
      <c r="J24" s="306">
        <v>720925</v>
      </c>
      <c r="K24" s="308" t="s">
        <v>81</v>
      </c>
      <c r="L24" s="304"/>
      <c r="M24" s="307"/>
    </row>
    <row r="25" spans="1:13" x14ac:dyDescent="0.25">
      <c r="A25" s="169" t="s">
        <v>216</v>
      </c>
      <c r="B25" s="162">
        <v>32</v>
      </c>
      <c r="C25" s="162">
        <v>2219526</v>
      </c>
      <c r="D25" s="302" t="s">
        <v>82</v>
      </c>
      <c r="E25" s="4"/>
      <c r="F25" s="10"/>
      <c r="G25" s="106"/>
      <c r="H25" s="169" t="s">
        <v>216</v>
      </c>
      <c r="I25" s="162">
        <v>32</v>
      </c>
      <c r="J25" s="162">
        <v>2219526</v>
      </c>
      <c r="K25" s="140" t="s">
        <v>82</v>
      </c>
      <c r="L25" s="4"/>
      <c r="M25" s="10"/>
    </row>
    <row r="26" spans="1:13" ht="15.75" thickBot="1" x14ac:dyDescent="0.3">
      <c r="A26" s="158"/>
      <c r="B26" s="163"/>
      <c r="C26" s="163"/>
      <c r="D26" s="34"/>
      <c r="E26" s="14"/>
      <c r="F26" s="15"/>
      <c r="G26" s="142"/>
      <c r="H26" s="158"/>
      <c r="I26" s="163"/>
      <c r="J26" s="163"/>
      <c r="K26" s="34"/>
      <c r="L26" s="14"/>
      <c r="M26" s="15"/>
    </row>
    <row r="27" spans="1:13" ht="15.75" thickBot="1" x14ac:dyDescent="0.3">
      <c r="A27" s="149"/>
      <c r="B27" s="300"/>
      <c r="C27" s="300"/>
      <c r="D27" s="301"/>
      <c r="E27" s="300"/>
      <c r="F27" s="300"/>
      <c r="G27" s="149"/>
      <c r="H27" s="149"/>
    </row>
    <row r="28" spans="1:13" x14ac:dyDescent="0.25">
      <c r="A28" s="160" t="s">
        <v>216</v>
      </c>
      <c r="B28" s="164">
        <v>33</v>
      </c>
      <c r="C28" s="164">
        <v>6598</v>
      </c>
      <c r="D28" s="123" t="s">
        <v>84</v>
      </c>
      <c r="E28" s="12"/>
      <c r="F28" s="13"/>
      <c r="G28" s="106"/>
      <c r="H28" s="160" t="s">
        <v>216</v>
      </c>
      <c r="I28" s="164">
        <v>33</v>
      </c>
      <c r="J28" s="164">
        <v>6598</v>
      </c>
      <c r="K28" s="123" t="s">
        <v>84</v>
      </c>
      <c r="L28" s="12"/>
      <c r="M28" s="13"/>
    </row>
    <row r="29" spans="1:13" x14ac:dyDescent="0.25">
      <c r="A29" s="169" t="s">
        <v>216</v>
      </c>
      <c r="B29" s="162">
        <v>33</v>
      </c>
      <c r="C29" s="162">
        <v>911145</v>
      </c>
      <c r="D29" s="302" t="s">
        <v>85</v>
      </c>
      <c r="E29" s="4"/>
      <c r="F29" s="10"/>
      <c r="G29" s="106"/>
      <c r="H29" s="169" t="s">
        <v>216</v>
      </c>
      <c r="I29" s="162">
        <v>33</v>
      </c>
      <c r="J29" s="162">
        <v>911145</v>
      </c>
      <c r="K29" s="225" t="s">
        <v>85</v>
      </c>
      <c r="L29" s="4"/>
      <c r="M29" s="10"/>
    </row>
    <row r="30" spans="1:13" x14ac:dyDescent="0.25">
      <c r="A30" s="157" t="s">
        <v>216</v>
      </c>
      <c r="B30" s="166">
        <v>33</v>
      </c>
      <c r="C30" s="166">
        <v>1458082</v>
      </c>
      <c r="D30" s="124" t="s">
        <v>86</v>
      </c>
      <c r="E30" s="104"/>
      <c r="F30" s="87"/>
      <c r="G30" s="142"/>
      <c r="H30" s="157" t="s">
        <v>216</v>
      </c>
      <c r="I30" s="166">
        <v>33</v>
      </c>
      <c r="J30" s="166">
        <v>1458082</v>
      </c>
      <c r="K30" s="124" t="s">
        <v>86</v>
      </c>
      <c r="L30" s="104"/>
      <c r="M30" s="87"/>
    </row>
    <row r="31" spans="1:13" x14ac:dyDescent="0.25">
      <c r="A31" s="169" t="s">
        <v>216</v>
      </c>
      <c r="B31" s="162">
        <v>33</v>
      </c>
      <c r="C31" s="162">
        <v>5749880</v>
      </c>
      <c r="D31" s="302" t="s">
        <v>87</v>
      </c>
      <c r="E31" s="4"/>
      <c r="F31" s="10"/>
      <c r="G31" s="106"/>
      <c r="H31" s="169" t="s">
        <v>216</v>
      </c>
      <c r="I31" s="162">
        <v>33</v>
      </c>
      <c r="J31" s="162">
        <v>5749880</v>
      </c>
      <c r="K31" s="225" t="s">
        <v>87</v>
      </c>
      <c r="L31" s="4"/>
      <c r="M31" s="10"/>
    </row>
    <row r="32" spans="1:13" ht="15.75" thickBot="1" x14ac:dyDescent="0.3">
      <c r="A32" s="158" t="s">
        <v>216</v>
      </c>
      <c r="B32" s="204">
        <v>33</v>
      </c>
      <c r="C32" s="358">
        <v>2343</v>
      </c>
      <c r="D32" s="359" t="s">
        <v>98</v>
      </c>
      <c r="E32" s="91"/>
      <c r="F32" s="92"/>
      <c r="G32" s="147"/>
      <c r="H32" s="158" t="s">
        <v>216</v>
      </c>
      <c r="I32" s="204">
        <v>33</v>
      </c>
      <c r="J32" s="358">
        <v>2343</v>
      </c>
      <c r="K32" s="359" t="s">
        <v>98</v>
      </c>
      <c r="L32" s="91"/>
      <c r="M32" s="92"/>
    </row>
    <row r="33" spans="1:13" ht="15.75" thickBot="1" x14ac:dyDescent="0.3">
      <c r="A33" s="5"/>
      <c r="B33" s="300"/>
      <c r="C33" s="300"/>
      <c r="D33" s="301"/>
      <c r="E33" s="300"/>
      <c r="F33" s="300"/>
    </row>
    <row r="34" spans="1:13" x14ac:dyDescent="0.25">
      <c r="A34" s="159" t="s">
        <v>216</v>
      </c>
      <c r="B34" s="180">
        <v>34</v>
      </c>
      <c r="C34" s="180">
        <v>4277725</v>
      </c>
      <c r="D34" s="126" t="s">
        <v>298</v>
      </c>
      <c r="E34" s="79"/>
      <c r="F34" s="96"/>
      <c r="G34" s="142"/>
      <c r="H34" s="159" t="s">
        <v>216</v>
      </c>
      <c r="I34" s="180">
        <v>34</v>
      </c>
      <c r="J34" s="180">
        <v>4277725</v>
      </c>
      <c r="K34" s="126" t="s">
        <v>298</v>
      </c>
      <c r="L34" s="79"/>
      <c r="M34" s="96"/>
    </row>
    <row r="35" spans="1:13" x14ac:dyDescent="0.25">
      <c r="A35" s="320" t="s">
        <v>216</v>
      </c>
      <c r="B35" s="287">
        <v>34</v>
      </c>
      <c r="C35" s="287">
        <v>4338484</v>
      </c>
      <c r="D35" s="280" t="s">
        <v>90</v>
      </c>
      <c r="E35" s="242"/>
      <c r="F35" s="321" t="s">
        <v>320</v>
      </c>
      <c r="G35" s="142"/>
      <c r="H35" s="157"/>
      <c r="I35" s="166"/>
      <c r="J35" s="166"/>
      <c r="K35" s="124"/>
      <c r="L35" s="104"/>
      <c r="M35" s="87"/>
    </row>
    <row r="36" spans="1:13" ht="15" customHeight="1" x14ac:dyDescent="0.25">
      <c r="A36" s="157" t="s">
        <v>216</v>
      </c>
      <c r="B36" s="162">
        <v>34</v>
      </c>
      <c r="C36" s="162">
        <v>5904166</v>
      </c>
      <c r="D36" s="391" t="s">
        <v>83</v>
      </c>
      <c r="E36" s="4"/>
      <c r="F36" s="10"/>
      <c r="G36" s="142"/>
      <c r="H36" s="157" t="s">
        <v>216</v>
      </c>
      <c r="I36" s="162">
        <v>34</v>
      </c>
      <c r="J36" s="162">
        <v>5904166</v>
      </c>
      <c r="K36" s="324" t="s">
        <v>83</v>
      </c>
      <c r="L36" s="4"/>
      <c r="M36" s="10"/>
    </row>
    <row r="37" spans="1:13" x14ac:dyDescent="0.25">
      <c r="A37" s="157" t="s">
        <v>216</v>
      </c>
      <c r="B37" s="162">
        <v>34</v>
      </c>
      <c r="C37" s="162">
        <v>7280948</v>
      </c>
      <c r="D37" s="391" t="s">
        <v>77</v>
      </c>
      <c r="E37" s="4"/>
      <c r="F37" s="10"/>
      <c r="G37" s="142"/>
      <c r="H37" s="157" t="s">
        <v>216</v>
      </c>
      <c r="I37" s="162">
        <v>34</v>
      </c>
      <c r="J37" s="162">
        <v>7280948</v>
      </c>
      <c r="K37" s="324" t="s">
        <v>77</v>
      </c>
      <c r="L37" s="4"/>
      <c r="M37" s="10"/>
    </row>
    <row r="38" spans="1:13" x14ac:dyDescent="0.25">
      <c r="A38" s="407" t="s">
        <v>216</v>
      </c>
      <c r="B38" s="405">
        <v>34</v>
      </c>
      <c r="C38" s="405">
        <v>7050125</v>
      </c>
      <c r="D38" s="406" t="s">
        <v>92</v>
      </c>
      <c r="E38" s="242"/>
      <c r="F38" s="408" t="s">
        <v>320</v>
      </c>
      <c r="G38" s="147"/>
      <c r="H38" s="186"/>
      <c r="I38" s="228"/>
      <c r="J38" s="228"/>
      <c r="K38" s="86"/>
      <c r="L38" s="104"/>
      <c r="M38" s="356"/>
    </row>
    <row r="39" spans="1:13" s="322" customFormat="1" ht="15.75" thickBot="1" x14ac:dyDescent="0.3">
      <c r="A39" s="333" t="s">
        <v>216</v>
      </c>
      <c r="B39" s="334">
        <v>35</v>
      </c>
      <c r="C39" s="335">
        <v>7741598</v>
      </c>
      <c r="D39" s="336" t="s">
        <v>197</v>
      </c>
      <c r="E39" s="331"/>
      <c r="F39" s="409"/>
      <c r="G39" s="167"/>
      <c r="H39" s="203" t="s">
        <v>216</v>
      </c>
      <c r="I39" s="204">
        <v>35</v>
      </c>
      <c r="J39" s="358">
        <v>7741598</v>
      </c>
      <c r="K39" s="359" t="s">
        <v>197</v>
      </c>
      <c r="L39" s="91"/>
      <c r="M39" s="92"/>
    </row>
    <row r="40" spans="1:13" ht="15" customHeight="1" thickBot="1" x14ac:dyDescent="0.3">
      <c r="A40" s="5"/>
      <c r="B40" s="300"/>
      <c r="C40" s="300"/>
      <c r="D40" s="301"/>
      <c r="E40" s="300"/>
      <c r="F40" s="300"/>
      <c r="G40" s="142"/>
      <c r="I40" s="223"/>
      <c r="J40" s="223"/>
      <c r="K40" s="224"/>
      <c r="L40" s="223"/>
      <c r="M40" s="223"/>
    </row>
    <row r="41" spans="1:13" ht="15" customHeight="1" x14ac:dyDescent="0.25">
      <c r="A41" s="159" t="s">
        <v>216</v>
      </c>
      <c r="B41" s="164">
        <v>35</v>
      </c>
      <c r="C41" s="164">
        <v>7171</v>
      </c>
      <c r="D41" s="123" t="s">
        <v>94</v>
      </c>
      <c r="E41" s="12"/>
      <c r="F41" s="13"/>
      <c r="G41" s="142"/>
      <c r="H41" s="159" t="s">
        <v>216</v>
      </c>
      <c r="I41" s="164">
        <v>35</v>
      </c>
      <c r="J41" s="164">
        <v>7171</v>
      </c>
      <c r="K41" s="123" t="s">
        <v>94</v>
      </c>
      <c r="L41" s="12"/>
      <c r="M41" s="13"/>
    </row>
    <row r="42" spans="1:13" x14ac:dyDescent="0.25">
      <c r="A42" s="157" t="s">
        <v>216</v>
      </c>
      <c r="B42" s="170">
        <v>35</v>
      </c>
      <c r="C42" s="162">
        <v>7282</v>
      </c>
      <c r="D42" s="302" t="s">
        <v>89</v>
      </c>
      <c r="E42" s="4"/>
      <c r="F42" s="10"/>
      <c r="G42" s="142"/>
      <c r="H42" s="157" t="s">
        <v>216</v>
      </c>
      <c r="I42" s="170">
        <v>35</v>
      </c>
      <c r="J42" s="162">
        <v>7282</v>
      </c>
      <c r="K42" s="225" t="s">
        <v>89</v>
      </c>
      <c r="L42" s="4"/>
      <c r="M42" s="10"/>
    </row>
    <row r="43" spans="1:13" x14ac:dyDescent="0.25">
      <c r="A43" s="157" t="s">
        <v>216</v>
      </c>
      <c r="B43" s="162">
        <v>35</v>
      </c>
      <c r="C43" s="162">
        <v>7297</v>
      </c>
      <c r="D43" s="302" t="s">
        <v>95</v>
      </c>
      <c r="E43" s="4"/>
      <c r="F43" s="10"/>
      <c r="G43" s="142"/>
      <c r="H43" s="157" t="s">
        <v>216</v>
      </c>
      <c r="I43" s="162">
        <v>35</v>
      </c>
      <c r="J43" s="162">
        <v>7297</v>
      </c>
      <c r="K43" s="225" t="s">
        <v>95</v>
      </c>
      <c r="L43" s="4"/>
      <c r="M43" s="10"/>
    </row>
    <row r="44" spans="1:13" x14ac:dyDescent="0.25">
      <c r="A44" s="305" t="s">
        <v>216</v>
      </c>
      <c r="B44" s="306">
        <v>35</v>
      </c>
      <c r="C44" s="306">
        <v>1989200</v>
      </c>
      <c r="D44" s="308" t="s">
        <v>96</v>
      </c>
      <c r="E44" s="304" t="s">
        <v>215</v>
      </c>
      <c r="F44" s="307"/>
      <c r="G44" s="142"/>
      <c r="H44" s="305" t="s">
        <v>216</v>
      </c>
      <c r="I44" s="306">
        <v>35</v>
      </c>
      <c r="J44" s="306">
        <v>1989200</v>
      </c>
      <c r="K44" s="308" t="s">
        <v>96</v>
      </c>
      <c r="L44" s="304"/>
      <c r="M44" s="307"/>
    </row>
    <row r="45" spans="1:13" x14ac:dyDescent="0.25">
      <c r="A45" s="80"/>
      <c r="D45" s="80"/>
      <c r="F45" s="80"/>
      <c r="G45" s="80"/>
      <c r="H45" s="80"/>
      <c r="K45" s="80"/>
    </row>
    <row r="46" spans="1:13" ht="15.75" thickBot="1" x14ac:dyDescent="0.3">
      <c r="A46" s="167"/>
      <c r="B46" s="300"/>
      <c r="C46" s="106"/>
      <c r="D46" s="111"/>
      <c r="E46" s="106"/>
      <c r="F46" s="106"/>
      <c r="G46" s="168"/>
      <c r="H46" s="167"/>
      <c r="I46" s="223"/>
      <c r="J46" s="106"/>
      <c r="K46" s="111"/>
      <c r="L46" s="106"/>
      <c r="M46" s="106"/>
    </row>
    <row r="47" spans="1:13" x14ac:dyDescent="0.25">
      <c r="A47" s="337" t="s">
        <v>216</v>
      </c>
      <c r="B47" s="338">
        <v>36</v>
      </c>
      <c r="C47" s="309">
        <v>2147</v>
      </c>
      <c r="D47" s="310" t="s">
        <v>97</v>
      </c>
      <c r="E47" s="311" t="s">
        <v>215</v>
      </c>
      <c r="F47" s="312"/>
      <c r="G47" s="142"/>
      <c r="H47" s="337" t="s">
        <v>216</v>
      </c>
      <c r="I47" s="338">
        <v>36</v>
      </c>
      <c r="J47" s="309">
        <v>2147</v>
      </c>
      <c r="K47" s="310" t="s">
        <v>97</v>
      </c>
      <c r="L47" s="311"/>
      <c r="M47" s="312"/>
    </row>
    <row r="48" spans="1:13" x14ac:dyDescent="0.25">
      <c r="A48" s="157" t="s">
        <v>216</v>
      </c>
      <c r="B48" s="162">
        <v>36</v>
      </c>
      <c r="C48" s="9">
        <v>1001005</v>
      </c>
      <c r="D48" s="84" t="s">
        <v>99</v>
      </c>
      <c r="E48" s="8"/>
      <c r="F48" s="11"/>
      <c r="G48" s="142"/>
      <c r="H48" s="157" t="s">
        <v>216</v>
      </c>
      <c r="I48" s="162">
        <v>36</v>
      </c>
      <c r="J48" s="9">
        <v>1001005</v>
      </c>
      <c r="K48" s="84" t="s">
        <v>99</v>
      </c>
      <c r="L48" s="8"/>
      <c r="M48" s="11"/>
    </row>
    <row r="49" spans="1:14" x14ac:dyDescent="0.25">
      <c r="A49" s="157" t="s">
        <v>216</v>
      </c>
      <c r="B49" s="162">
        <v>36</v>
      </c>
      <c r="C49" s="162">
        <v>2876712</v>
      </c>
      <c r="D49" s="302" t="s">
        <v>100</v>
      </c>
      <c r="E49" s="4"/>
      <c r="F49" s="10"/>
      <c r="G49" s="142"/>
      <c r="H49" s="157" t="s">
        <v>216</v>
      </c>
      <c r="I49" s="162">
        <v>36</v>
      </c>
      <c r="J49" s="162">
        <v>2876712</v>
      </c>
      <c r="K49" s="225" t="s">
        <v>100</v>
      </c>
      <c r="L49" s="4"/>
      <c r="M49" s="10"/>
    </row>
    <row r="50" spans="1:14" x14ac:dyDescent="0.25">
      <c r="A50" s="186" t="s">
        <v>216</v>
      </c>
      <c r="B50" s="228">
        <v>36</v>
      </c>
      <c r="C50" s="228">
        <v>3379530</v>
      </c>
      <c r="D50" s="86" t="s">
        <v>101</v>
      </c>
      <c r="E50" s="104"/>
      <c r="F50" s="87"/>
      <c r="G50" s="167"/>
      <c r="H50" s="186" t="s">
        <v>216</v>
      </c>
      <c r="I50" s="228">
        <v>36</v>
      </c>
      <c r="J50" s="228">
        <v>3379530</v>
      </c>
      <c r="K50" s="86" t="s">
        <v>101</v>
      </c>
      <c r="L50" s="104"/>
      <c r="M50" s="87"/>
    </row>
    <row r="51" spans="1:14" ht="15.75" thickBot="1" x14ac:dyDescent="0.3">
      <c r="A51" s="158" t="s">
        <v>216</v>
      </c>
      <c r="B51" s="204">
        <v>36</v>
      </c>
      <c r="C51" s="204">
        <v>7571851</v>
      </c>
      <c r="D51" s="131" t="s">
        <v>183</v>
      </c>
      <c r="E51" s="91"/>
      <c r="F51" s="92"/>
      <c r="G51" s="142"/>
      <c r="H51" s="158" t="s">
        <v>216</v>
      </c>
      <c r="I51" s="204">
        <v>36</v>
      </c>
      <c r="J51" s="204">
        <v>7571851</v>
      </c>
      <c r="K51" s="131" t="s">
        <v>183</v>
      </c>
      <c r="L51" s="91"/>
      <c r="M51" s="92"/>
    </row>
    <row r="52" spans="1:14" x14ac:dyDescent="0.25">
      <c r="A52" s="5"/>
      <c r="B52" s="300"/>
      <c r="C52" s="300"/>
      <c r="D52" s="301"/>
      <c r="E52" s="300"/>
      <c r="F52" s="300"/>
      <c r="I52" s="223"/>
      <c r="J52" s="223"/>
      <c r="K52" s="224"/>
      <c r="L52" s="223"/>
      <c r="M52" s="223"/>
    </row>
    <row r="53" spans="1:14" x14ac:dyDescent="0.25">
      <c r="B53" s="53"/>
      <c r="K53" s="416"/>
      <c r="L53" s="416"/>
      <c r="M53" s="416"/>
    </row>
    <row r="54" spans="1:14" x14ac:dyDescent="0.25">
      <c r="A54" s="53" t="s">
        <v>185</v>
      </c>
      <c r="G54" s="139"/>
      <c r="H54" s="139"/>
    </row>
    <row r="55" spans="1:14" x14ac:dyDescent="0.25">
      <c r="A55" s="53" t="s">
        <v>186</v>
      </c>
      <c r="I55" s="172"/>
      <c r="J55" s="142"/>
      <c r="K55" s="142"/>
      <c r="L55" s="142"/>
      <c r="M55" s="142"/>
      <c r="N55" s="142"/>
    </row>
    <row r="56" spans="1:14" x14ac:dyDescent="0.25">
      <c r="A56" s="254" t="s">
        <v>187</v>
      </c>
      <c r="I56" s="142"/>
      <c r="J56" s="142"/>
      <c r="K56" s="142"/>
      <c r="L56" s="142"/>
      <c r="M56" s="142"/>
      <c r="N56" s="142"/>
    </row>
    <row r="57" spans="1:14" x14ac:dyDescent="0.25">
      <c r="A57" s="54" t="s">
        <v>191</v>
      </c>
      <c r="G57" s="141"/>
      <c r="I57" s="142"/>
      <c r="J57" s="381"/>
      <c r="K57" s="382"/>
      <c r="L57" s="142"/>
      <c r="M57" s="142"/>
      <c r="N57" s="142"/>
    </row>
    <row r="58" spans="1:14" x14ac:dyDescent="0.25">
      <c r="I58" s="142"/>
      <c r="J58" s="142"/>
      <c r="K58" s="116"/>
      <c r="L58" s="142"/>
      <c r="M58" s="142"/>
      <c r="N58" s="142"/>
    </row>
    <row r="59" spans="1:14" s="275" customFormat="1" x14ac:dyDescent="0.25">
      <c r="D59" s="276"/>
      <c r="F59" s="5"/>
      <c r="G59" s="5"/>
      <c r="H59" s="5"/>
      <c r="K59" s="276"/>
    </row>
    <row r="60" spans="1:14" s="275" customFormat="1" x14ac:dyDescent="0.25">
      <c r="A60" s="339" t="s">
        <v>43</v>
      </c>
      <c r="B60" s="339"/>
      <c r="C60" s="339"/>
      <c r="D60" s="341"/>
      <c r="E60" s="276"/>
      <c r="F60" s="5"/>
      <c r="G60" s="5"/>
      <c r="H60" s="5"/>
      <c r="K60" s="276"/>
    </row>
    <row r="61" spans="1:14" s="275" customFormat="1" x14ac:dyDescent="0.25">
      <c r="A61" s="265" t="s">
        <v>93</v>
      </c>
      <c r="B61" s="259" t="s">
        <v>189</v>
      </c>
      <c r="C61" s="259"/>
      <c r="D61" s="259"/>
      <c r="F61" s="5"/>
      <c r="G61" s="5"/>
      <c r="H61" s="5"/>
      <c r="K61" s="276"/>
    </row>
    <row r="62" spans="1:14" s="275" customFormat="1" ht="15" customHeight="1" x14ac:dyDescent="0.25">
      <c r="A62" s="267" t="s">
        <v>37</v>
      </c>
      <c r="B62" s="427" t="s">
        <v>232</v>
      </c>
      <c r="C62" s="427"/>
      <c r="D62" s="427"/>
      <c r="F62" s="5"/>
      <c r="G62" s="5"/>
      <c r="H62" s="5"/>
      <c r="K62" s="276"/>
    </row>
    <row r="63" spans="1:14" s="275" customFormat="1" ht="15" customHeight="1" x14ac:dyDescent="0.25">
      <c r="A63" s="261" t="s">
        <v>229</v>
      </c>
      <c r="B63" s="428" t="s">
        <v>44</v>
      </c>
      <c r="C63" s="428"/>
      <c r="D63" s="428"/>
      <c r="F63" s="5"/>
      <c r="G63" s="5"/>
      <c r="H63" s="5"/>
      <c r="K63" s="276"/>
    </row>
    <row r="64" spans="1:14" s="275" customFormat="1" ht="15" customHeight="1" x14ac:dyDescent="0.25">
      <c r="A64" s="208" t="s">
        <v>38</v>
      </c>
      <c r="B64" s="429" t="s">
        <v>291</v>
      </c>
      <c r="C64" s="429"/>
      <c r="D64" s="429"/>
      <c r="F64" s="5"/>
      <c r="G64" s="5"/>
      <c r="H64" s="5"/>
      <c r="K64" s="276"/>
    </row>
    <row r="65" spans="1:13" s="275" customFormat="1" ht="15" customHeight="1" x14ac:dyDescent="0.25">
      <c r="A65" s="262" t="s">
        <v>254</v>
      </c>
      <c r="B65" s="430" t="s">
        <v>330</v>
      </c>
      <c r="C65" s="430"/>
      <c r="D65" s="430"/>
      <c r="F65" s="5"/>
      <c r="G65" s="5"/>
      <c r="H65" s="5"/>
      <c r="K65" s="276"/>
    </row>
    <row r="66" spans="1:13" s="275" customFormat="1" ht="15" customHeight="1" x14ac:dyDescent="0.25">
      <c r="A66" s="263" t="s">
        <v>39</v>
      </c>
      <c r="B66" s="431" t="s">
        <v>331</v>
      </c>
      <c r="C66" s="431"/>
      <c r="D66" s="431"/>
      <c r="F66" s="5"/>
      <c r="G66" s="5"/>
      <c r="H66" s="5"/>
      <c r="K66" s="276"/>
    </row>
    <row r="67" spans="1:13" s="275" customFormat="1" ht="15" customHeight="1" x14ac:dyDescent="0.25">
      <c r="A67" s="264" t="s">
        <v>40</v>
      </c>
      <c r="B67" s="425" t="s">
        <v>41</v>
      </c>
      <c r="C67" s="425"/>
      <c r="D67" s="425"/>
      <c r="F67" s="5"/>
      <c r="G67" s="5"/>
      <c r="H67" s="5"/>
      <c r="K67" s="276"/>
    </row>
    <row r="68" spans="1:13" s="275" customFormat="1" ht="15" customHeight="1" x14ac:dyDescent="0.25">
      <c r="A68" s="377" t="s">
        <v>332</v>
      </c>
      <c r="B68" s="426" t="s">
        <v>42</v>
      </c>
      <c r="C68" s="426"/>
      <c r="D68" s="426"/>
      <c r="F68" s="5"/>
      <c r="G68" s="5"/>
      <c r="H68" s="5"/>
      <c r="K68" s="276"/>
    </row>
    <row r="69" spans="1:13" s="275" customFormat="1" x14ac:dyDescent="0.25">
      <c r="A69" s="340"/>
      <c r="B69" s="340" t="s">
        <v>329</v>
      </c>
      <c r="C69" s="340"/>
      <c r="D69" s="341"/>
      <c r="F69" s="5"/>
      <c r="G69" s="5"/>
      <c r="H69" s="5"/>
      <c r="K69" s="276"/>
    </row>
    <row r="70" spans="1:13" s="275" customFormat="1" x14ac:dyDescent="0.25">
      <c r="A70" s="340"/>
      <c r="B70" s="340" t="s">
        <v>233</v>
      </c>
      <c r="C70" s="340"/>
      <c r="D70" s="341"/>
      <c r="F70" s="5"/>
      <c r="G70" s="5"/>
      <c r="H70" s="5"/>
      <c r="K70" s="276"/>
    </row>
    <row r="72" spans="1:13" x14ac:dyDescent="0.25">
      <c r="A72" s="439" t="s">
        <v>246</v>
      </c>
      <c r="B72" s="439"/>
      <c r="C72" s="439"/>
      <c r="D72" s="439"/>
      <c r="E72" s="439"/>
      <c r="F72" s="439"/>
      <c r="H72" s="439" t="s">
        <v>247</v>
      </c>
      <c r="I72" s="439"/>
      <c r="J72" s="439"/>
      <c r="K72" s="439"/>
      <c r="L72" s="439"/>
      <c r="M72" s="439"/>
    </row>
    <row r="74" spans="1:13" x14ac:dyDescent="0.25">
      <c r="J74" s="205"/>
    </row>
  </sheetData>
  <mergeCells count="15">
    <mergeCell ref="B1:M1"/>
    <mergeCell ref="H13:M13"/>
    <mergeCell ref="A13:F13"/>
    <mergeCell ref="A72:F72"/>
    <mergeCell ref="H72:M72"/>
    <mergeCell ref="K53:M53"/>
    <mergeCell ref="H14:M14"/>
    <mergeCell ref="A14:F14"/>
    <mergeCell ref="B62:D62"/>
    <mergeCell ref="B63:D63"/>
    <mergeCell ref="B64:D64"/>
    <mergeCell ref="B65:D65"/>
    <mergeCell ref="B66:D66"/>
    <mergeCell ref="B67:D67"/>
    <mergeCell ref="B68:D68"/>
  </mergeCells>
  <phoneticPr fontId="10" type="noConversion"/>
  <hyperlinks>
    <hyperlink ref="C4" r:id="rId1" display="Email Kris:  Kris.Mckeown@td.com" xr:uid="{23A804D9-98DD-40CB-8AAC-4C1F9B23254C}"/>
  </hyperlinks>
  <pageMargins left="0.70866141732283505" right="0.70866141732283505" top="0.74803149606299202" bottom="0.74803149606299202" header="0.118110236220472" footer="0.31496062992126"/>
  <pageSetup scale="56" fitToHeight="0" orientation="landscape" horizontalDpi="300" verticalDpi="300" r:id="rId2"/>
  <headerFooter>
    <oddFooter>&amp;LD60 Alignment for 2022-2023&amp;CDraft 2 - March 5, 2022&amp;RPage &amp;P of &amp;N</oddFooter>
  </headerFooter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E0C027-B340-4B6D-ABB2-AE9E8901B5AD}">
  <sheetPr>
    <pageSetUpPr fitToPage="1"/>
  </sheetPr>
  <dimension ref="A1:M82"/>
  <sheetViews>
    <sheetView zoomScale="80" zoomScaleNormal="80" workbookViewId="0">
      <selection activeCell="E10" sqref="E10"/>
    </sheetView>
  </sheetViews>
  <sheetFormatPr defaultColWidth="9" defaultRowHeight="15" x14ac:dyDescent="0.25"/>
  <cols>
    <col min="1" max="1" width="9" style="237"/>
    <col min="2" max="2" width="11.140625" style="36" customWidth="1"/>
    <col min="3" max="3" width="14.28515625" style="36" customWidth="1"/>
    <col min="4" max="4" width="41.140625" style="35" customWidth="1"/>
    <col min="5" max="5" width="13.5703125" style="36" customWidth="1"/>
    <col min="6" max="8" width="9.85546875" style="5" customWidth="1"/>
    <col min="9" max="9" width="10" style="36" customWidth="1"/>
    <col min="10" max="10" width="12.7109375" style="36" customWidth="1"/>
    <col min="11" max="11" width="41.140625" style="35" customWidth="1"/>
    <col min="12" max="12" width="10" style="5" customWidth="1"/>
    <col min="13" max="13" width="17.42578125" style="36" customWidth="1"/>
    <col min="14" max="16384" width="9" style="36"/>
  </cols>
  <sheetData>
    <row r="1" spans="1:13" ht="18.75" x14ac:dyDescent="0.3">
      <c r="B1" s="433" t="s">
        <v>340</v>
      </c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</row>
    <row r="2" spans="1:13" x14ac:dyDescent="0.25"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</row>
    <row r="3" spans="1:13" x14ac:dyDescent="0.25">
      <c r="A3" s="152" t="s">
        <v>338</v>
      </c>
      <c r="B3" s="152"/>
      <c r="C3" s="235" t="s">
        <v>309</v>
      </c>
      <c r="D3" s="235"/>
      <c r="E3" s="5"/>
      <c r="I3" s="235"/>
      <c r="J3" s="235"/>
      <c r="K3" s="236"/>
      <c r="M3" s="235"/>
    </row>
    <row r="4" spans="1:13" x14ac:dyDescent="0.25">
      <c r="A4" s="235"/>
      <c r="B4" s="235"/>
      <c r="C4" s="222" t="s">
        <v>323</v>
      </c>
      <c r="D4" s="235"/>
      <c r="E4" s="5"/>
      <c r="I4" s="235"/>
      <c r="J4" s="235"/>
      <c r="K4" s="236"/>
      <c r="M4" s="235"/>
    </row>
    <row r="5" spans="1:13" x14ac:dyDescent="0.25">
      <c r="A5" s="154"/>
      <c r="B5" s="154"/>
      <c r="C5" s="154"/>
      <c r="D5" s="154"/>
      <c r="E5" s="154"/>
      <c r="G5" s="154"/>
      <c r="H5" s="154"/>
      <c r="I5" s="154"/>
      <c r="J5" s="154"/>
      <c r="K5" s="154"/>
      <c r="L5" s="154"/>
      <c r="M5" s="154"/>
    </row>
    <row r="6" spans="1:13" x14ac:dyDescent="0.25">
      <c r="A6" s="238" t="s">
        <v>25</v>
      </c>
      <c r="B6" s="235"/>
      <c r="C6" s="236"/>
      <c r="D6" s="238" t="s">
        <v>26</v>
      </c>
      <c r="E6" s="5"/>
      <c r="H6" s="152" t="s">
        <v>36</v>
      </c>
      <c r="I6" s="235"/>
      <c r="J6" s="235"/>
      <c r="K6" s="152"/>
      <c r="L6" s="152"/>
      <c r="M6" s="152"/>
    </row>
    <row r="7" spans="1:13" x14ac:dyDescent="0.25">
      <c r="A7" s="235" t="s">
        <v>19</v>
      </c>
      <c r="B7" s="235" t="s">
        <v>22</v>
      </c>
      <c r="C7" s="236"/>
      <c r="D7" s="2">
        <v>44377</v>
      </c>
      <c r="E7" s="5">
        <v>21</v>
      </c>
      <c r="H7" s="226"/>
      <c r="I7" s="235"/>
      <c r="J7" s="235"/>
      <c r="K7" s="226"/>
      <c r="L7" s="226"/>
      <c r="M7" s="226"/>
    </row>
    <row r="8" spans="1:13" x14ac:dyDescent="0.25">
      <c r="A8" s="235" t="s">
        <v>20</v>
      </c>
      <c r="B8" s="235" t="s">
        <v>108</v>
      </c>
      <c r="C8" s="236"/>
      <c r="D8" s="2">
        <v>44625</v>
      </c>
      <c r="E8" s="5">
        <v>21</v>
      </c>
      <c r="H8" s="57"/>
      <c r="I8" s="235"/>
      <c r="J8" s="235"/>
      <c r="K8" s="236"/>
      <c r="M8" s="235"/>
    </row>
    <row r="9" spans="1:13" x14ac:dyDescent="0.25">
      <c r="A9" s="235" t="s">
        <v>21</v>
      </c>
      <c r="B9" s="235" t="s">
        <v>73</v>
      </c>
      <c r="C9" s="236"/>
      <c r="D9" s="235" t="s">
        <v>27</v>
      </c>
      <c r="E9" s="5">
        <v>0</v>
      </c>
      <c r="H9" s="207"/>
      <c r="I9" s="235"/>
      <c r="J9" s="235"/>
      <c r="K9" s="154"/>
      <c r="L9" s="154"/>
      <c r="M9" s="154"/>
    </row>
    <row r="10" spans="1:13" x14ac:dyDescent="0.25">
      <c r="A10" s="235" t="s">
        <v>23</v>
      </c>
      <c r="B10" s="235" t="s">
        <v>24</v>
      </c>
      <c r="C10" s="236"/>
      <c r="D10" s="235" t="s">
        <v>28</v>
      </c>
      <c r="E10" s="5">
        <v>0</v>
      </c>
      <c r="H10" s="226"/>
      <c r="I10" s="235"/>
      <c r="J10" s="235"/>
      <c r="K10" s="154"/>
      <c r="L10" s="154"/>
      <c r="M10" s="154"/>
    </row>
    <row r="11" spans="1:13" x14ac:dyDescent="0.25">
      <c r="A11" s="235"/>
      <c r="B11" s="235"/>
      <c r="C11" s="236"/>
      <c r="D11" s="235" t="s">
        <v>29</v>
      </c>
      <c r="E11" s="5">
        <f>SUM(E8:E10)</f>
        <v>21</v>
      </c>
      <c r="H11" s="240"/>
      <c r="I11" s="235"/>
      <c r="J11" s="235"/>
      <c r="K11" s="155"/>
      <c r="L11" s="155"/>
      <c r="M11" s="155"/>
    </row>
    <row r="12" spans="1:13" x14ac:dyDescent="0.25">
      <c r="B12" s="415"/>
      <c r="C12" s="415"/>
      <c r="D12" s="415"/>
      <c r="E12" s="415"/>
      <c r="F12" s="415"/>
      <c r="G12" s="415"/>
      <c r="H12" s="415"/>
      <c r="I12" s="415"/>
      <c r="J12" s="415"/>
      <c r="K12" s="415"/>
      <c r="L12" s="415"/>
      <c r="M12" s="415"/>
    </row>
    <row r="13" spans="1:13" ht="15.75" thickBot="1" x14ac:dyDescent="0.3">
      <c r="B13" s="437" t="s">
        <v>303</v>
      </c>
      <c r="C13" s="437"/>
      <c r="D13" s="437"/>
      <c r="E13" s="437"/>
      <c r="F13" s="437"/>
      <c r="G13" s="141"/>
      <c r="H13" s="441" t="s">
        <v>228</v>
      </c>
      <c r="I13" s="441"/>
      <c r="J13" s="441"/>
      <c r="K13" s="441"/>
      <c r="L13" s="441"/>
      <c r="M13" s="441"/>
    </row>
    <row r="14" spans="1:13" ht="15.75" x14ac:dyDescent="0.25">
      <c r="A14" s="445" t="s">
        <v>34</v>
      </c>
      <c r="B14" s="446"/>
      <c r="C14" s="446"/>
      <c r="D14" s="446"/>
      <c r="E14" s="446"/>
      <c r="F14" s="447"/>
      <c r="G14" s="146"/>
      <c r="H14" s="445" t="s">
        <v>35</v>
      </c>
      <c r="I14" s="446"/>
      <c r="J14" s="446"/>
      <c r="K14" s="446"/>
      <c r="L14" s="446"/>
      <c r="M14" s="447"/>
    </row>
    <row r="15" spans="1:13" s="3" customFormat="1" ht="30" customHeight="1" thickBot="1" x14ac:dyDescent="0.3">
      <c r="A15" s="210" t="s">
        <v>258</v>
      </c>
      <c r="B15" s="211" t="s">
        <v>259</v>
      </c>
      <c r="C15" s="211" t="s">
        <v>30</v>
      </c>
      <c r="D15" s="212" t="s">
        <v>31</v>
      </c>
      <c r="E15" s="213"/>
      <c r="F15" s="214" t="s">
        <v>33</v>
      </c>
      <c r="G15" s="147"/>
      <c r="H15" s="210" t="s">
        <v>213</v>
      </c>
      <c r="I15" s="211" t="s">
        <v>214</v>
      </c>
      <c r="J15" s="211" t="s">
        <v>30</v>
      </c>
      <c r="K15" s="212" t="s">
        <v>31</v>
      </c>
      <c r="L15" s="213"/>
      <c r="M15" s="214" t="s">
        <v>33</v>
      </c>
    </row>
    <row r="16" spans="1:13" x14ac:dyDescent="0.25">
      <c r="A16" s="159" t="s">
        <v>219</v>
      </c>
      <c r="B16" s="180">
        <v>41</v>
      </c>
      <c r="C16" s="180">
        <v>6016</v>
      </c>
      <c r="D16" s="126" t="s">
        <v>153</v>
      </c>
      <c r="E16" s="79"/>
      <c r="F16" s="96"/>
      <c r="G16" s="142"/>
      <c r="H16" s="159" t="s">
        <v>219</v>
      </c>
      <c r="I16" s="180">
        <v>41</v>
      </c>
      <c r="J16" s="180">
        <v>6016</v>
      </c>
      <c r="K16" s="126" t="s">
        <v>153</v>
      </c>
      <c r="L16" s="79"/>
      <c r="M16" s="96"/>
    </row>
    <row r="17" spans="1:13" x14ac:dyDescent="0.25">
      <c r="A17" s="157" t="s">
        <v>219</v>
      </c>
      <c r="B17" s="162">
        <v>41</v>
      </c>
      <c r="C17" s="162">
        <v>8065</v>
      </c>
      <c r="D17" s="302" t="s">
        <v>154</v>
      </c>
      <c r="E17" s="4"/>
      <c r="F17" s="10"/>
      <c r="G17" s="40"/>
      <c r="H17" s="157" t="s">
        <v>219</v>
      </c>
      <c r="I17" s="162">
        <v>41</v>
      </c>
      <c r="J17" s="162">
        <v>8065</v>
      </c>
      <c r="K17" s="278" t="s">
        <v>154</v>
      </c>
      <c r="L17" s="4"/>
      <c r="M17" s="10"/>
    </row>
    <row r="18" spans="1:13" x14ac:dyDescent="0.25">
      <c r="A18" s="157" t="s">
        <v>219</v>
      </c>
      <c r="B18" s="162">
        <v>41</v>
      </c>
      <c r="C18" s="162">
        <v>1019843</v>
      </c>
      <c r="D18" s="302" t="s">
        <v>155</v>
      </c>
      <c r="E18" s="4"/>
      <c r="F18" s="10"/>
      <c r="G18" s="40"/>
      <c r="H18" s="157" t="s">
        <v>219</v>
      </c>
      <c r="I18" s="162">
        <v>41</v>
      </c>
      <c r="J18" s="162">
        <v>1019843</v>
      </c>
      <c r="K18" s="278" t="s">
        <v>155</v>
      </c>
      <c r="L18" s="4"/>
      <c r="M18" s="10"/>
    </row>
    <row r="19" spans="1:13" x14ac:dyDescent="0.25">
      <c r="A19" s="157" t="s">
        <v>219</v>
      </c>
      <c r="B19" s="166">
        <v>41</v>
      </c>
      <c r="C19" s="166">
        <v>7073865</v>
      </c>
      <c r="D19" s="124" t="s">
        <v>156</v>
      </c>
      <c r="E19" s="104"/>
      <c r="F19" s="87"/>
      <c r="G19" s="142"/>
      <c r="H19" s="157" t="s">
        <v>219</v>
      </c>
      <c r="I19" s="166">
        <v>41</v>
      </c>
      <c r="J19" s="166">
        <v>7073865</v>
      </c>
      <c r="K19" s="124" t="s">
        <v>156</v>
      </c>
      <c r="L19" s="104"/>
      <c r="M19" s="87"/>
    </row>
    <row r="20" spans="1:13" ht="15.75" thickBot="1" x14ac:dyDescent="0.3">
      <c r="A20" s="158" t="s">
        <v>219</v>
      </c>
      <c r="B20" s="204">
        <v>41</v>
      </c>
      <c r="C20" s="204">
        <v>7850185</v>
      </c>
      <c r="D20" s="91" t="s">
        <v>257</v>
      </c>
      <c r="E20" s="91"/>
      <c r="F20" s="92"/>
      <c r="G20" s="142"/>
      <c r="H20" s="158" t="s">
        <v>219</v>
      </c>
      <c r="I20" s="204">
        <v>41</v>
      </c>
      <c r="J20" s="204">
        <v>7850185</v>
      </c>
      <c r="K20" s="91" t="s">
        <v>257</v>
      </c>
      <c r="L20" s="91"/>
      <c r="M20" s="92"/>
    </row>
    <row r="21" spans="1:13" ht="15.75" thickBot="1" x14ac:dyDescent="0.3">
      <c r="A21" s="37"/>
      <c r="B21" s="40"/>
      <c r="C21" s="38"/>
      <c r="D21" s="39"/>
      <c r="E21" s="44"/>
      <c r="F21" s="40"/>
      <c r="G21" s="37"/>
      <c r="H21" s="37"/>
      <c r="I21" s="40"/>
      <c r="J21" s="38"/>
      <c r="K21" s="39"/>
      <c r="L21" s="44"/>
      <c r="M21" s="40"/>
    </row>
    <row r="22" spans="1:13" x14ac:dyDescent="0.25">
      <c r="A22" s="159" t="s">
        <v>219</v>
      </c>
      <c r="B22" s="182">
        <v>42</v>
      </c>
      <c r="C22" s="164">
        <v>4473</v>
      </c>
      <c r="D22" s="123" t="s">
        <v>57</v>
      </c>
      <c r="E22" s="134"/>
      <c r="F22" s="13"/>
      <c r="G22" s="172"/>
      <c r="H22" s="159" t="s">
        <v>219</v>
      </c>
      <c r="I22" s="182">
        <v>42</v>
      </c>
      <c r="J22" s="164">
        <v>4473</v>
      </c>
      <c r="K22" s="123" t="s">
        <v>57</v>
      </c>
      <c r="L22" s="134"/>
      <c r="M22" s="13"/>
    </row>
    <row r="23" spans="1:13" x14ac:dyDescent="0.25">
      <c r="A23" s="157" t="s">
        <v>219</v>
      </c>
      <c r="B23" s="170">
        <v>42</v>
      </c>
      <c r="C23" s="162">
        <v>6859</v>
      </c>
      <c r="D23" s="302" t="s">
        <v>157</v>
      </c>
      <c r="E23" s="28"/>
      <c r="F23" s="10"/>
      <c r="G23" s="142"/>
      <c r="H23" s="157" t="s">
        <v>219</v>
      </c>
      <c r="I23" s="170">
        <v>42</v>
      </c>
      <c r="J23" s="162">
        <v>6859</v>
      </c>
      <c r="K23" s="255" t="s">
        <v>157</v>
      </c>
      <c r="L23" s="28"/>
      <c r="M23" s="10"/>
    </row>
    <row r="24" spans="1:13" x14ac:dyDescent="0.25">
      <c r="A24" s="157" t="s">
        <v>219</v>
      </c>
      <c r="B24" s="170">
        <v>42</v>
      </c>
      <c r="C24" s="162">
        <v>1325047</v>
      </c>
      <c r="D24" s="302" t="s">
        <v>158</v>
      </c>
      <c r="E24" s="28"/>
      <c r="F24" s="10"/>
      <c r="G24" s="142"/>
      <c r="H24" s="157" t="s">
        <v>219</v>
      </c>
      <c r="I24" s="170">
        <v>42</v>
      </c>
      <c r="J24" s="162">
        <v>1325047</v>
      </c>
      <c r="K24" s="255" t="s">
        <v>158</v>
      </c>
      <c r="L24" s="28"/>
      <c r="M24" s="10"/>
    </row>
    <row r="25" spans="1:13" s="108" customFormat="1" x14ac:dyDescent="0.25">
      <c r="A25" s="195" t="s">
        <v>219</v>
      </c>
      <c r="B25" s="196">
        <v>42</v>
      </c>
      <c r="C25" s="191">
        <v>7700320</v>
      </c>
      <c r="D25" s="193" t="s">
        <v>188</v>
      </c>
      <c r="E25" s="193"/>
      <c r="F25" s="194"/>
      <c r="G25" s="117"/>
      <c r="H25" s="195" t="s">
        <v>219</v>
      </c>
      <c r="I25" s="196">
        <v>42</v>
      </c>
      <c r="J25" s="191">
        <v>7700320</v>
      </c>
      <c r="K25" s="193" t="s">
        <v>188</v>
      </c>
      <c r="L25" s="193"/>
      <c r="M25" s="194"/>
    </row>
    <row r="26" spans="1:13" ht="15.75" thickBot="1" x14ac:dyDescent="0.3">
      <c r="A26" s="266" t="s">
        <v>219</v>
      </c>
      <c r="B26" s="204">
        <v>42</v>
      </c>
      <c r="C26" s="132">
        <v>7373331</v>
      </c>
      <c r="D26" s="119" t="s">
        <v>210</v>
      </c>
      <c r="E26" s="48"/>
      <c r="F26" s="15"/>
      <c r="G26" s="42"/>
      <c r="H26" s="266" t="s">
        <v>219</v>
      </c>
      <c r="I26" s="204">
        <v>42</v>
      </c>
      <c r="J26" s="132">
        <v>7373331</v>
      </c>
      <c r="K26" s="119" t="s">
        <v>210</v>
      </c>
      <c r="L26" s="48"/>
      <c r="M26" s="15"/>
    </row>
    <row r="27" spans="1:13" x14ac:dyDescent="0.25">
      <c r="A27" s="40"/>
      <c r="B27" s="16"/>
      <c r="C27" s="142"/>
      <c r="D27" s="116"/>
      <c r="E27" s="145"/>
      <c r="F27" s="142"/>
      <c r="G27" s="40"/>
      <c r="H27" s="40"/>
      <c r="I27" s="16"/>
      <c r="J27" s="113"/>
      <c r="K27" s="116"/>
      <c r="L27" s="145"/>
      <c r="M27" s="113"/>
    </row>
    <row r="28" spans="1:13" ht="15.75" thickBot="1" x14ac:dyDescent="0.3">
      <c r="A28" s="37"/>
      <c r="B28" s="40"/>
      <c r="C28" s="40"/>
      <c r="D28" s="41"/>
      <c r="E28" s="44"/>
      <c r="F28" s="40"/>
      <c r="G28" s="37"/>
      <c r="H28" s="37"/>
      <c r="I28" s="40"/>
      <c r="J28" s="40"/>
      <c r="K28" s="41"/>
      <c r="L28" s="44"/>
      <c r="M28" s="40"/>
    </row>
    <row r="29" spans="1:13" x14ac:dyDescent="0.25">
      <c r="A29" s="178" t="s">
        <v>219</v>
      </c>
      <c r="B29" s="180">
        <v>43</v>
      </c>
      <c r="C29" s="128">
        <v>1693</v>
      </c>
      <c r="D29" s="129" t="s">
        <v>161</v>
      </c>
      <c r="E29" s="135"/>
      <c r="F29" s="136"/>
      <c r="G29" s="173"/>
      <c r="H29" s="178" t="s">
        <v>219</v>
      </c>
      <c r="I29" s="180">
        <v>43</v>
      </c>
      <c r="J29" s="128">
        <v>1693</v>
      </c>
      <c r="K29" s="129" t="s">
        <v>161</v>
      </c>
      <c r="L29" s="135"/>
      <c r="M29" s="136"/>
    </row>
    <row r="30" spans="1:13" x14ac:dyDescent="0.25">
      <c r="A30" s="157" t="s">
        <v>219</v>
      </c>
      <c r="B30" s="166">
        <v>43</v>
      </c>
      <c r="C30" s="93">
        <v>9344</v>
      </c>
      <c r="D30" s="94" t="s">
        <v>107</v>
      </c>
      <c r="E30" s="133"/>
      <c r="F30" s="87"/>
      <c r="G30" s="142"/>
      <c r="H30" s="157" t="s">
        <v>219</v>
      </c>
      <c r="I30" s="170">
        <v>43</v>
      </c>
      <c r="J30" s="93">
        <v>9344</v>
      </c>
      <c r="K30" s="94" t="s">
        <v>107</v>
      </c>
      <c r="L30" s="133"/>
      <c r="M30" s="87"/>
    </row>
    <row r="31" spans="1:13" x14ac:dyDescent="0.25">
      <c r="A31" s="175" t="s">
        <v>219</v>
      </c>
      <c r="B31" s="170">
        <v>43</v>
      </c>
      <c r="C31" s="93">
        <v>602918</v>
      </c>
      <c r="D31" s="94" t="s">
        <v>162</v>
      </c>
      <c r="E31" s="107"/>
      <c r="F31" s="95"/>
      <c r="G31" s="117"/>
      <c r="H31" s="175" t="s">
        <v>219</v>
      </c>
      <c r="I31" s="170">
        <v>43</v>
      </c>
      <c r="J31" s="93">
        <v>602918</v>
      </c>
      <c r="K31" s="94" t="s">
        <v>162</v>
      </c>
      <c r="L31" s="107"/>
      <c r="M31" s="95"/>
    </row>
    <row r="32" spans="1:13" ht="15" customHeight="1" x14ac:dyDescent="0.25">
      <c r="A32" s="175" t="s">
        <v>219</v>
      </c>
      <c r="B32" s="166">
        <v>43</v>
      </c>
      <c r="C32" s="93">
        <v>3179490</v>
      </c>
      <c r="D32" s="94" t="s">
        <v>163</v>
      </c>
      <c r="E32" s="279"/>
      <c r="F32" s="95"/>
      <c r="G32" s="117"/>
      <c r="H32" s="175" t="s">
        <v>219</v>
      </c>
      <c r="I32" s="166">
        <v>43</v>
      </c>
      <c r="J32" s="93">
        <v>3179490</v>
      </c>
      <c r="K32" s="94" t="s">
        <v>163</v>
      </c>
      <c r="L32" s="279"/>
      <c r="M32" s="95"/>
    </row>
    <row r="33" spans="1:13" x14ac:dyDescent="0.25">
      <c r="A33" s="175" t="s">
        <v>219</v>
      </c>
      <c r="B33" s="170">
        <v>43</v>
      </c>
      <c r="C33" s="93">
        <v>5194546</v>
      </c>
      <c r="D33" s="94" t="s">
        <v>159</v>
      </c>
      <c r="E33" s="107"/>
      <c r="F33" s="137"/>
      <c r="G33" s="173"/>
      <c r="H33" s="175" t="s">
        <v>219</v>
      </c>
      <c r="I33" s="170">
        <v>43</v>
      </c>
      <c r="J33" s="93">
        <v>5194546</v>
      </c>
      <c r="K33" s="94" t="s">
        <v>159</v>
      </c>
      <c r="L33" s="107"/>
      <c r="M33" s="137"/>
    </row>
    <row r="34" spans="1:13" ht="15.75" thickBot="1" x14ac:dyDescent="0.3">
      <c r="A34" s="158" t="s">
        <v>219</v>
      </c>
      <c r="B34" s="183">
        <v>43</v>
      </c>
      <c r="C34" s="75">
        <v>7225296</v>
      </c>
      <c r="D34" s="76" t="s">
        <v>160</v>
      </c>
      <c r="E34" s="138"/>
      <c r="F34" s="92"/>
      <c r="G34" s="142"/>
      <c r="H34" s="158" t="s">
        <v>219</v>
      </c>
      <c r="I34" s="183">
        <v>43</v>
      </c>
      <c r="J34" s="75">
        <v>7225296</v>
      </c>
      <c r="K34" s="76" t="s">
        <v>160</v>
      </c>
      <c r="L34" s="138"/>
      <c r="M34" s="92"/>
    </row>
    <row r="35" spans="1:13" ht="15.75" thickBot="1" x14ac:dyDescent="0.3">
      <c r="A35" s="43"/>
      <c r="B35" s="40"/>
      <c r="C35" s="40"/>
      <c r="D35" s="41"/>
      <c r="E35" s="44"/>
      <c r="F35" s="40"/>
      <c r="G35" s="43"/>
      <c r="H35" s="43"/>
      <c r="I35" s="40"/>
      <c r="J35" s="40"/>
      <c r="K35" s="41"/>
      <c r="L35" s="44"/>
      <c r="M35" s="40"/>
    </row>
    <row r="36" spans="1:13" x14ac:dyDescent="0.25">
      <c r="A36" s="184" t="s">
        <v>219</v>
      </c>
      <c r="B36" s="182">
        <v>44</v>
      </c>
      <c r="C36" s="22">
        <v>4100</v>
      </c>
      <c r="D36" s="23" t="s">
        <v>164</v>
      </c>
      <c r="E36" s="45"/>
      <c r="F36" s="27"/>
      <c r="G36" s="40"/>
      <c r="H36" s="184" t="s">
        <v>219</v>
      </c>
      <c r="I36" s="182">
        <v>44</v>
      </c>
      <c r="J36" s="22">
        <v>4100</v>
      </c>
      <c r="K36" s="23" t="s">
        <v>164</v>
      </c>
      <c r="L36" s="45"/>
      <c r="M36" s="27"/>
    </row>
    <row r="37" spans="1:13" ht="15" customHeight="1" x14ac:dyDescent="0.25">
      <c r="A37" s="185" t="s">
        <v>219</v>
      </c>
      <c r="B37" s="170">
        <v>44</v>
      </c>
      <c r="C37" s="24">
        <v>5645</v>
      </c>
      <c r="D37" s="21" t="s">
        <v>165</v>
      </c>
      <c r="E37" s="46"/>
      <c r="F37" s="11"/>
      <c r="G37" s="40"/>
      <c r="H37" s="185" t="s">
        <v>219</v>
      </c>
      <c r="I37" s="170">
        <v>44</v>
      </c>
      <c r="J37" s="24">
        <v>5645</v>
      </c>
      <c r="K37" s="21" t="s">
        <v>165</v>
      </c>
      <c r="L37" s="46"/>
      <c r="M37" s="11"/>
    </row>
    <row r="38" spans="1:13" ht="15" customHeight="1" x14ac:dyDescent="0.25">
      <c r="A38" s="186" t="s">
        <v>219</v>
      </c>
      <c r="B38" s="170">
        <v>44</v>
      </c>
      <c r="C38" s="93">
        <v>6494</v>
      </c>
      <c r="D38" s="125" t="s">
        <v>106</v>
      </c>
      <c r="E38" s="133"/>
      <c r="F38" s="127"/>
      <c r="G38" s="114"/>
      <c r="H38" s="186" t="s">
        <v>219</v>
      </c>
      <c r="I38" s="170">
        <v>44</v>
      </c>
      <c r="J38" s="93">
        <v>6494</v>
      </c>
      <c r="K38" s="125" t="s">
        <v>106</v>
      </c>
      <c r="L38" s="133"/>
      <c r="M38" s="127"/>
    </row>
    <row r="39" spans="1:13" ht="15" customHeight="1" x14ac:dyDescent="0.25">
      <c r="A39" s="185" t="s">
        <v>219</v>
      </c>
      <c r="B39" s="170">
        <v>44</v>
      </c>
      <c r="C39" s="24">
        <v>646060</v>
      </c>
      <c r="D39" s="21" t="s">
        <v>166</v>
      </c>
      <c r="E39" s="46"/>
      <c r="F39" s="11"/>
      <c r="G39" s="40"/>
      <c r="H39" s="185" t="s">
        <v>219</v>
      </c>
      <c r="I39" s="170">
        <v>44</v>
      </c>
      <c r="J39" s="24">
        <v>646060</v>
      </c>
      <c r="K39" s="21" t="s">
        <v>166</v>
      </c>
      <c r="L39" s="46"/>
      <c r="M39" s="11"/>
    </row>
    <row r="40" spans="1:13" s="3" customFormat="1" ht="14.25" customHeight="1" thickBot="1" x14ac:dyDescent="0.3">
      <c r="A40" s="161" t="s">
        <v>219</v>
      </c>
      <c r="B40" s="47">
        <v>44</v>
      </c>
      <c r="C40" s="25">
        <v>6751496</v>
      </c>
      <c r="D40" s="26" t="s">
        <v>167</v>
      </c>
      <c r="E40" s="47"/>
      <c r="F40" s="20"/>
      <c r="G40" s="40"/>
      <c r="H40" s="161" t="s">
        <v>219</v>
      </c>
      <c r="I40" s="47">
        <v>44</v>
      </c>
      <c r="J40" s="25">
        <v>6751496</v>
      </c>
      <c r="K40" s="26" t="s">
        <v>167</v>
      </c>
      <c r="L40" s="47"/>
      <c r="M40" s="20"/>
    </row>
    <row r="42" spans="1:13" s="80" customFormat="1" x14ac:dyDescent="0.25">
      <c r="A42" s="237"/>
      <c r="C42" s="142"/>
      <c r="D42" s="116"/>
      <c r="E42" s="142"/>
      <c r="F42" s="145"/>
      <c r="G42" s="5"/>
      <c r="H42" s="5"/>
      <c r="J42" s="444"/>
      <c r="K42" s="444"/>
      <c r="L42" s="444"/>
      <c r="M42" s="444"/>
    </row>
    <row r="43" spans="1:13" x14ac:dyDescent="0.25">
      <c r="A43" s="53" t="s">
        <v>185</v>
      </c>
      <c r="C43" s="115"/>
      <c r="D43" s="118"/>
      <c r="E43" s="145"/>
      <c r="F43" s="142"/>
      <c r="I43" s="142"/>
      <c r="J43" s="115"/>
      <c r="K43" s="118"/>
      <c r="L43" s="145"/>
      <c r="M43" s="142"/>
    </row>
    <row r="44" spans="1:13" x14ac:dyDescent="0.25">
      <c r="A44" s="53" t="s">
        <v>186</v>
      </c>
      <c r="C44" s="142"/>
      <c r="D44" s="116"/>
      <c r="E44" s="142"/>
      <c r="F44" s="145"/>
      <c r="I44" s="142"/>
      <c r="J44" s="115"/>
      <c r="K44" s="118"/>
      <c r="L44" s="145"/>
      <c r="M44" s="142"/>
    </row>
    <row r="45" spans="1:13" s="60" customFormat="1" ht="15" customHeight="1" x14ac:dyDescent="0.25">
      <c r="A45" s="53" t="s">
        <v>187</v>
      </c>
      <c r="D45" s="416"/>
      <c r="E45" s="416"/>
      <c r="F45" s="416"/>
      <c r="G45" s="139"/>
      <c r="H45" s="139"/>
      <c r="I45" s="142"/>
      <c r="J45" s="115"/>
      <c r="K45" s="189"/>
      <c r="L45" s="366"/>
      <c r="M45" s="116"/>
    </row>
    <row r="46" spans="1:13" s="83" customFormat="1" ht="15.75" customHeight="1" x14ac:dyDescent="0.25">
      <c r="A46" s="57" t="s">
        <v>191</v>
      </c>
      <c r="D46" s="442"/>
      <c r="E46" s="442"/>
      <c r="F46" s="442"/>
      <c r="G46" s="144"/>
      <c r="H46" s="144"/>
      <c r="I46" s="114"/>
      <c r="J46" s="114"/>
      <c r="K46" s="443"/>
      <c r="L46" s="443"/>
      <c r="M46" s="443"/>
    </row>
    <row r="47" spans="1:13" s="72" customFormat="1" ht="15" customHeight="1" x14ac:dyDescent="0.25">
      <c r="A47" s="237"/>
      <c r="B47" s="53"/>
      <c r="D47" s="73"/>
      <c r="E47" s="73"/>
      <c r="F47" s="73"/>
      <c r="G47" s="139"/>
      <c r="H47" s="139"/>
      <c r="I47" s="142"/>
      <c r="J47" s="142"/>
      <c r="K47" s="142"/>
      <c r="L47" s="142"/>
      <c r="M47" s="142"/>
    </row>
    <row r="48" spans="1:13" s="201" customFormat="1" ht="15" customHeight="1" x14ac:dyDescent="0.25">
      <c r="A48" s="237"/>
      <c r="B48" s="53"/>
      <c r="D48" s="202"/>
      <c r="E48" s="202"/>
      <c r="F48" s="202"/>
      <c r="G48" s="202"/>
      <c r="H48" s="202"/>
      <c r="I48" s="142"/>
      <c r="J48" s="142"/>
      <c r="K48" s="142"/>
      <c r="L48" s="142"/>
      <c r="M48" s="142"/>
    </row>
    <row r="49" spans="1:13" s="201" customFormat="1" ht="15" customHeight="1" x14ac:dyDescent="0.25">
      <c r="A49" s="339" t="s">
        <v>43</v>
      </c>
      <c r="B49" s="339"/>
      <c r="C49" s="339"/>
      <c r="D49" s="341"/>
      <c r="E49" s="202"/>
      <c r="F49" s="202"/>
      <c r="G49" s="202"/>
      <c r="H49" s="202"/>
    </row>
    <row r="50" spans="1:13" s="72" customFormat="1" ht="15" customHeight="1" x14ac:dyDescent="0.25">
      <c r="A50" s="265" t="s">
        <v>93</v>
      </c>
      <c r="B50" s="259" t="s">
        <v>189</v>
      </c>
      <c r="C50" s="259"/>
      <c r="D50" s="259"/>
      <c r="E50" s="73"/>
      <c r="F50" s="73"/>
      <c r="G50" s="139"/>
      <c r="H50" s="139"/>
    </row>
    <row r="51" spans="1:13" s="275" customFormat="1" ht="15" customHeight="1" x14ac:dyDescent="0.25">
      <c r="A51" s="267" t="s">
        <v>37</v>
      </c>
      <c r="B51" s="427" t="s">
        <v>232</v>
      </c>
      <c r="C51" s="427"/>
      <c r="D51" s="427"/>
      <c r="E51" s="276"/>
      <c r="F51" s="276"/>
      <c r="G51" s="276"/>
      <c r="H51" s="276"/>
    </row>
    <row r="52" spans="1:13" s="275" customFormat="1" ht="15" customHeight="1" x14ac:dyDescent="0.25">
      <c r="A52" s="261" t="s">
        <v>229</v>
      </c>
      <c r="B52" s="428" t="s">
        <v>44</v>
      </c>
      <c r="C52" s="428"/>
      <c r="D52" s="428"/>
      <c r="E52" s="276"/>
      <c r="F52" s="276"/>
      <c r="G52" s="276"/>
      <c r="H52" s="276"/>
    </row>
    <row r="53" spans="1:13" ht="15" customHeight="1" x14ac:dyDescent="0.25">
      <c r="A53" s="208" t="s">
        <v>38</v>
      </c>
      <c r="B53" s="429" t="s">
        <v>291</v>
      </c>
      <c r="C53" s="429"/>
      <c r="D53" s="429"/>
    </row>
    <row r="54" spans="1:13" ht="15" customHeight="1" x14ac:dyDescent="0.25">
      <c r="A54" s="262" t="s">
        <v>254</v>
      </c>
      <c r="B54" s="430" t="s">
        <v>330</v>
      </c>
      <c r="C54" s="430"/>
      <c r="D54" s="430"/>
      <c r="G54" s="141"/>
    </row>
    <row r="55" spans="1:13" ht="15" customHeight="1" x14ac:dyDescent="0.25">
      <c r="A55" s="263" t="s">
        <v>39</v>
      </c>
      <c r="B55" s="431" t="s">
        <v>331</v>
      </c>
      <c r="C55" s="431"/>
      <c r="D55" s="431"/>
    </row>
    <row r="56" spans="1:13" ht="15" customHeight="1" x14ac:dyDescent="0.25">
      <c r="A56" s="264" t="s">
        <v>40</v>
      </c>
      <c r="B56" s="425" t="s">
        <v>41</v>
      </c>
      <c r="C56" s="425"/>
      <c r="D56" s="425"/>
    </row>
    <row r="57" spans="1:13" ht="15" customHeight="1" x14ac:dyDescent="0.25">
      <c r="A57" s="377" t="s">
        <v>332</v>
      </c>
      <c r="B57" s="426" t="s">
        <v>42</v>
      </c>
      <c r="C57" s="426"/>
      <c r="D57" s="426"/>
    </row>
    <row r="58" spans="1:13" x14ac:dyDescent="0.25">
      <c r="A58" s="340"/>
      <c r="B58" s="340" t="s">
        <v>329</v>
      </c>
      <c r="C58" s="340"/>
      <c r="D58" s="341"/>
    </row>
    <row r="59" spans="1:13" x14ac:dyDescent="0.25">
      <c r="A59" s="340"/>
      <c r="B59" s="340" t="s">
        <v>233</v>
      </c>
      <c r="C59" s="340"/>
      <c r="D59" s="341"/>
    </row>
    <row r="60" spans="1:13" x14ac:dyDescent="0.25">
      <c r="B60" s="235"/>
      <c r="C60" s="235"/>
      <c r="D60" s="64"/>
      <c r="E60" s="235"/>
      <c r="I60" s="235"/>
      <c r="J60" s="235"/>
      <c r="K60" s="64"/>
      <c r="M60" s="235"/>
    </row>
    <row r="61" spans="1:13" x14ac:dyDescent="0.25">
      <c r="B61" s="439" t="s">
        <v>333</v>
      </c>
      <c r="C61" s="439"/>
      <c r="D61" s="439"/>
      <c r="E61" s="439"/>
      <c r="F61" s="241"/>
      <c r="H61" s="439" t="s">
        <v>243</v>
      </c>
      <c r="I61" s="439"/>
      <c r="J61" s="439"/>
      <c r="K61" s="439"/>
      <c r="L61" s="439"/>
      <c r="M61" s="439"/>
    </row>
    <row r="62" spans="1:13" x14ac:dyDescent="0.25">
      <c r="B62" s="235"/>
      <c r="C62" s="235"/>
      <c r="D62" s="236"/>
      <c r="E62" s="235"/>
      <c r="I62" s="235"/>
      <c r="J62" s="235"/>
      <c r="K62" s="236"/>
      <c r="M62" s="235"/>
    </row>
    <row r="63" spans="1:13" x14ac:dyDescent="0.25">
      <c r="B63" s="235"/>
      <c r="C63" s="235"/>
      <c r="D63" s="236"/>
      <c r="E63" s="235"/>
      <c r="I63" s="235"/>
      <c r="J63" s="235"/>
      <c r="K63" s="236"/>
      <c r="M63" s="235"/>
    </row>
    <row r="64" spans="1:13" x14ac:dyDescent="0.25">
      <c r="B64" s="235"/>
      <c r="C64" s="235"/>
      <c r="D64" s="236"/>
      <c r="E64" s="235"/>
      <c r="I64" s="235"/>
      <c r="J64" s="235"/>
      <c r="K64" s="236"/>
      <c r="M64" s="235"/>
    </row>
    <row r="65" spans="2:13" x14ac:dyDescent="0.25">
      <c r="B65" s="235"/>
      <c r="C65" s="235"/>
      <c r="D65" s="236"/>
      <c r="E65" s="235"/>
      <c r="I65" s="235"/>
      <c r="J65" s="235"/>
      <c r="K65" s="236"/>
      <c r="M65" s="235"/>
    </row>
    <row r="66" spans="2:13" x14ac:dyDescent="0.25">
      <c r="B66" s="235"/>
      <c r="C66" s="235"/>
      <c r="D66" s="236"/>
      <c r="E66" s="235"/>
      <c r="I66" s="235"/>
      <c r="J66" s="235"/>
      <c r="K66" s="236"/>
      <c r="M66" s="235"/>
    </row>
    <row r="67" spans="2:13" x14ac:dyDescent="0.25">
      <c r="B67" s="235"/>
      <c r="C67" s="235"/>
      <c r="D67" s="236"/>
      <c r="E67" s="235"/>
      <c r="I67" s="235"/>
      <c r="J67" s="235"/>
      <c r="K67" s="236"/>
      <c r="M67" s="235"/>
    </row>
    <row r="68" spans="2:13" x14ac:dyDescent="0.25">
      <c r="B68" s="235"/>
      <c r="C68" s="235"/>
      <c r="D68" s="236"/>
      <c r="E68" s="235"/>
      <c r="I68" s="235"/>
      <c r="J68" s="235"/>
      <c r="K68" s="236"/>
      <c r="M68" s="235"/>
    </row>
    <row r="69" spans="2:13" x14ac:dyDescent="0.25">
      <c r="B69" s="235"/>
      <c r="C69" s="235"/>
      <c r="D69" s="236"/>
      <c r="E69" s="235"/>
      <c r="I69" s="235"/>
      <c r="J69" s="235"/>
      <c r="K69" s="236"/>
      <c r="M69" s="235"/>
    </row>
    <row r="70" spans="2:13" x14ac:dyDescent="0.25">
      <c r="B70" s="235"/>
      <c r="C70" s="235"/>
      <c r="D70" s="236"/>
      <c r="E70" s="235"/>
      <c r="I70" s="235"/>
      <c r="J70" s="235"/>
      <c r="K70" s="236"/>
      <c r="M70" s="235"/>
    </row>
    <row r="71" spans="2:13" x14ac:dyDescent="0.25">
      <c r="B71" s="235"/>
      <c r="C71" s="235"/>
      <c r="D71" s="236"/>
      <c r="E71" s="235"/>
      <c r="I71" s="235"/>
      <c r="J71" s="235"/>
      <c r="K71" s="236"/>
      <c r="M71" s="235"/>
    </row>
    <row r="72" spans="2:13" x14ac:dyDescent="0.25">
      <c r="B72" s="235"/>
      <c r="C72" s="235"/>
      <c r="D72" s="236"/>
      <c r="E72" s="235"/>
      <c r="I72" s="235"/>
      <c r="J72" s="235"/>
      <c r="K72" s="236"/>
      <c r="M72" s="235"/>
    </row>
    <row r="73" spans="2:13" x14ac:dyDescent="0.25">
      <c r="B73" s="235"/>
      <c r="C73" s="235"/>
      <c r="D73" s="236"/>
      <c r="E73" s="235"/>
      <c r="I73" s="235"/>
      <c r="J73" s="235"/>
      <c r="K73" s="236"/>
      <c r="M73" s="235"/>
    </row>
    <row r="74" spans="2:13" x14ac:dyDescent="0.25">
      <c r="B74" s="235"/>
      <c r="C74" s="235"/>
      <c r="D74" s="236"/>
      <c r="E74" s="235"/>
      <c r="I74" s="235"/>
      <c r="J74" s="235"/>
      <c r="K74" s="236"/>
      <c r="M74" s="235"/>
    </row>
    <row r="75" spans="2:13" x14ac:dyDescent="0.25">
      <c r="B75" s="235"/>
      <c r="C75" s="235"/>
      <c r="D75" s="236"/>
      <c r="E75" s="235"/>
      <c r="I75" s="235"/>
      <c r="J75" s="235"/>
      <c r="K75" s="236"/>
      <c r="M75" s="235"/>
    </row>
    <row r="76" spans="2:13" x14ac:dyDescent="0.25">
      <c r="B76" s="235"/>
      <c r="C76" s="235"/>
      <c r="D76" s="236"/>
      <c r="E76" s="235"/>
      <c r="I76" s="235"/>
      <c r="J76" s="235"/>
      <c r="K76" s="236"/>
      <c r="M76" s="235"/>
    </row>
    <row r="77" spans="2:13" x14ac:dyDescent="0.25">
      <c r="B77" s="235"/>
      <c r="C77" s="235"/>
      <c r="D77" s="236"/>
      <c r="E77" s="235"/>
      <c r="I77" s="235"/>
      <c r="J77" s="235"/>
      <c r="K77" s="236"/>
      <c r="M77" s="235"/>
    </row>
    <row r="78" spans="2:13" x14ac:dyDescent="0.25">
      <c r="B78" s="235"/>
      <c r="C78" s="235"/>
      <c r="D78" s="236"/>
      <c r="E78" s="235"/>
      <c r="I78" s="235"/>
      <c r="J78" s="235"/>
      <c r="K78" s="236"/>
      <c r="M78" s="235"/>
    </row>
    <row r="79" spans="2:13" x14ac:dyDescent="0.25">
      <c r="I79" s="235"/>
      <c r="J79" s="235"/>
      <c r="K79" s="236"/>
      <c r="M79" s="235"/>
    </row>
    <row r="80" spans="2:13" x14ac:dyDescent="0.25">
      <c r="I80" s="235"/>
      <c r="J80" s="235"/>
      <c r="K80" s="236"/>
      <c r="M80" s="235"/>
    </row>
    <row r="81" spans="9:13" x14ac:dyDescent="0.25">
      <c r="I81" s="235"/>
      <c r="J81" s="235"/>
      <c r="K81" s="236"/>
      <c r="M81" s="235"/>
    </row>
    <row r="82" spans="9:13" x14ac:dyDescent="0.25">
      <c r="I82" s="235"/>
      <c r="J82" s="235"/>
      <c r="K82" s="236"/>
      <c r="M82" s="235"/>
    </row>
  </sheetData>
  <mergeCells count="19">
    <mergeCell ref="B51:D51"/>
    <mergeCell ref="B52:D52"/>
    <mergeCell ref="B53:D53"/>
    <mergeCell ref="B54:D54"/>
    <mergeCell ref="B1:M1"/>
    <mergeCell ref="B12:M12"/>
    <mergeCell ref="B13:F13"/>
    <mergeCell ref="D46:F46"/>
    <mergeCell ref="D45:F45"/>
    <mergeCell ref="K46:M46"/>
    <mergeCell ref="J42:M42"/>
    <mergeCell ref="H14:M14"/>
    <mergeCell ref="H13:M13"/>
    <mergeCell ref="A14:F14"/>
    <mergeCell ref="B55:D55"/>
    <mergeCell ref="B56:D56"/>
    <mergeCell ref="B57:D57"/>
    <mergeCell ref="B61:E61"/>
    <mergeCell ref="H61:M61"/>
  </mergeCells>
  <phoneticPr fontId="10" type="noConversion"/>
  <hyperlinks>
    <hyperlink ref="B13:F13" r:id="rId1" display="Current Division H Map, Club List &amp; Details by Area" xr:uid="{345B61A2-B06F-4253-BCC6-7E19919BFECD}"/>
    <hyperlink ref="C4" r:id="rId2" display="Email Andrew:  nananuira@rogers.com" xr:uid="{1F03654E-C672-4E81-9AEE-BB55677FE9E9}"/>
    <hyperlink ref="H13:M13" r:id="rId3" display="Proposed Division D Map" xr:uid="{D8698A31-926B-4944-8FBF-465B602CCCCF}"/>
  </hyperlinks>
  <pageMargins left="0.70866141732283505" right="0.70866141732283505" top="0.74803149606299202" bottom="0.74803149606299202" header="0.118110236220472" footer="0.31496062992126"/>
  <pageSetup scale="57" fitToHeight="0" orientation="landscape" horizontalDpi="300" verticalDpi="300" r:id="rId4"/>
  <headerFooter>
    <oddFooter>&amp;LD60 Alignment for 2022-2023&amp;CDraft 2 - March 5, 2022&amp;RPage &amp;P of &amp;N</oddFooter>
  </headerFooter>
  <drawing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F6DBA4-5564-47BB-90D2-DD95075E7D29}">
  <sheetPr>
    <pageSetUpPr fitToPage="1"/>
  </sheetPr>
  <dimension ref="A1:M86"/>
  <sheetViews>
    <sheetView tabSelected="1" topLeftCell="A46" zoomScale="89" zoomScaleNormal="89" workbookViewId="0">
      <selection activeCell="A61" sqref="A61"/>
    </sheetView>
  </sheetViews>
  <sheetFormatPr defaultColWidth="9" defaultRowHeight="15" x14ac:dyDescent="0.25"/>
  <cols>
    <col min="1" max="1" width="9" style="237"/>
    <col min="2" max="2" width="11.140625" style="80" customWidth="1"/>
    <col min="3" max="3" width="14.28515625" style="80" customWidth="1"/>
    <col min="4" max="4" width="41.140625" style="81" customWidth="1"/>
    <col min="5" max="5" width="13.5703125" style="80" customWidth="1"/>
    <col min="6" max="6" width="9.85546875" style="5" customWidth="1"/>
    <col min="7" max="7" width="7.28515625" style="5" customWidth="1"/>
    <col min="8" max="8" width="9.85546875" style="5" customWidth="1"/>
    <col min="9" max="9" width="9" style="80"/>
    <col min="10" max="10" width="12.7109375" style="80" customWidth="1"/>
    <col min="11" max="11" width="41.140625" style="81" customWidth="1"/>
    <col min="12" max="12" width="12.5703125" style="80" customWidth="1"/>
    <col min="13" max="13" width="17.42578125" style="80" customWidth="1"/>
    <col min="14" max="16384" width="9" style="80"/>
  </cols>
  <sheetData>
    <row r="1" spans="1:13" ht="18.75" x14ac:dyDescent="0.3">
      <c r="B1" s="433" t="s">
        <v>339</v>
      </c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</row>
    <row r="2" spans="1:13" x14ac:dyDescent="0.25"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</row>
    <row r="3" spans="1:13" x14ac:dyDescent="0.25">
      <c r="B3" s="152" t="s">
        <v>337</v>
      </c>
      <c r="C3" s="152"/>
      <c r="D3" s="235" t="s">
        <v>310</v>
      </c>
      <c r="E3" s="235"/>
      <c r="I3" s="235"/>
      <c r="J3" s="235"/>
      <c r="K3" s="236"/>
      <c r="L3" s="235"/>
      <c r="M3" s="235"/>
    </row>
    <row r="4" spans="1:13" x14ac:dyDescent="0.25">
      <c r="B4" s="235"/>
      <c r="C4" s="235"/>
      <c r="D4" s="239" t="s">
        <v>334</v>
      </c>
      <c r="E4" s="235"/>
      <c r="I4" s="235"/>
      <c r="J4" s="235"/>
      <c r="K4" s="236"/>
      <c r="L4" s="235"/>
      <c r="M4" s="235"/>
    </row>
    <row r="5" spans="1:13" x14ac:dyDescent="0.25">
      <c r="B5" s="154"/>
      <c r="C5" s="154"/>
      <c r="D5" s="154"/>
      <c r="E5" s="154"/>
      <c r="F5" s="154"/>
      <c r="G5" s="154"/>
      <c r="H5" s="154"/>
      <c r="I5" s="154"/>
      <c r="J5" s="154"/>
      <c r="K5" s="154"/>
      <c r="L5" s="154"/>
      <c r="M5" s="154"/>
    </row>
    <row r="6" spans="1:13" x14ac:dyDescent="0.25">
      <c r="B6" s="238" t="s">
        <v>25</v>
      </c>
      <c r="C6" s="235"/>
      <c r="D6" s="236"/>
      <c r="E6" s="238" t="s">
        <v>26</v>
      </c>
      <c r="H6" s="152" t="s">
        <v>36</v>
      </c>
      <c r="I6" s="152"/>
      <c r="J6" s="152"/>
      <c r="K6" s="152"/>
      <c r="L6" s="235"/>
      <c r="M6" s="235"/>
    </row>
    <row r="7" spans="1:13" x14ac:dyDescent="0.25">
      <c r="B7" s="235" t="s">
        <v>19</v>
      </c>
      <c r="C7" s="235" t="s">
        <v>195</v>
      </c>
      <c r="D7" s="236"/>
      <c r="E7" s="2">
        <v>44377</v>
      </c>
      <c r="F7" s="5">
        <v>17</v>
      </c>
      <c r="H7" s="57"/>
      <c r="I7" s="154"/>
      <c r="J7" s="154"/>
      <c r="K7" s="154"/>
      <c r="L7" s="235"/>
      <c r="M7" s="235"/>
    </row>
    <row r="8" spans="1:13" x14ac:dyDescent="0.25">
      <c r="B8" s="235" t="s">
        <v>20</v>
      </c>
      <c r="C8" s="235" t="s">
        <v>171</v>
      </c>
      <c r="D8" s="236"/>
      <c r="E8" s="2">
        <v>44625</v>
      </c>
      <c r="F8" s="5">
        <v>17</v>
      </c>
      <c r="H8" s="226"/>
      <c r="I8" s="154"/>
      <c r="J8" s="154"/>
      <c r="K8" s="154"/>
      <c r="L8" s="235"/>
      <c r="M8" s="235"/>
    </row>
    <row r="9" spans="1:13" x14ac:dyDescent="0.25">
      <c r="B9" s="235" t="s">
        <v>21</v>
      </c>
      <c r="C9" s="235" t="s">
        <v>135</v>
      </c>
      <c r="D9" s="236"/>
      <c r="E9" s="235" t="s">
        <v>27</v>
      </c>
      <c r="H9" s="226"/>
      <c r="I9" s="154"/>
      <c r="J9" s="154"/>
      <c r="K9" s="154"/>
      <c r="L9" s="235"/>
      <c r="M9" s="235"/>
    </row>
    <row r="10" spans="1:13" x14ac:dyDescent="0.25">
      <c r="B10" s="235" t="s">
        <v>23</v>
      </c>
      <c r="C10" s="235" t="s">
        <v>196</v>
      </c>
      <c r="D10" s="236"/>
      <c r="E10" s="235" t="s">
        <v>28</v>
      </c>
      <c r="H10" s="226"/>
      <c r="I10" s="154"/>
      <c r="J10" s="154"/>
      <c r="K10" s="154"/>
      <c r="L10" s="235"/>
      <c r="M10" s="235"/>
    </row>
    <row r="11" spans="1:13" x14ac:dyDescent="0.25">
      <c r="B11" s="235"/>
      <c r="C11" s="235"/>
      <c r="D11" s="236"/>
      <c r="E11" s="235" t="s">
        <v>29</v>
      </c>
      <c r="F11" s="5">
        <f>SUM(F8:F10)</f>
        <v>17</v>
      </c>
      <c r="H11" s="235"/>
      <c r="I11" s="236"/>
      <c r="J11" s="235"/>
      <c r="K11" s="235"/>
      <c r="L11" s="235"/>
      <c r="M11" s="235"/>
    </row>
    <row r="12" spans="1:13" x14ac:dyDescent="0.25">
      <c r="B12" s="415"/>
      <c r="C12" s="415"/>
      <c r="D12" s="415"/>
      <c r="E12" s="415"/>
      <c r="F12" s="415"/>
      <c r="G12" s="415"/>
      <c r="H12" s="415"/>
      <c r="I12" s="415"/>
      <c r="J12" s="415"/>
      <c r="K12" s="415"/>
      <c r="L12" s="415"/>
      <c r="M12" s="415"/>
    </row>
    <row r="13" spans="1:13" ht="15.75" thickBot="1" x14ac:dyDescent="0.3">
      <c r="B13" s="437" t="s">
        <v>304</v>
      </c>
      <c r="C13" s="437"/>
      <c r="D13" s="437"/>
      <c r="E13" s="437"/>
      <c r="F13" s="437"/>
      <c r="G13" s="141"/>
      <c r="H13" s="441" t="s">
        <v>235</v>
      </c>
      <c r="I13" s="441"/>
      <c r="J13" s="441"/>
      <c r="K13" s="441"/>
      <c r="L13" s="441"/>
      <c r="M13" s="441"/>
    </row>
    <row r="14" spans="1:13" ht="15.75" x14ac:dyDescent="0.25">
      <c r="A14" s="445" t="s">
        <v>34</v>
      </c>
      <c r="B14" s="446"/>
      <c r="C14" s="446"/>
      <c r="D14" s="446"/>
      <c r="E14" s="446"/>
      <c r="F14" s="447"/>
      <c r="G14" s="146"/>
      <c r="H14" s="445" t="s">
        <v>35</v>
      </c>
      <c r="I14" s="446"/>
      <c r="J14" s="446"/>
      <c r="K14" s="446"/>
      <c r="L14" s="446"/>
      <c r="M14" s="447"/>
    </row>
    <row r="15" spans="1:13" s="83" customFormat="1" ht="30" customHeight="1" thickBot="1" x14ac:dyDescent="0.3">
      <c r="A15" s="210" t="s">
        <v>258</v>
      </c>
      <c r="B15" s="211" t="s">
        <v>259</v>
      </c>
      <c r="C15" s="211" t="s">
        <v>30</v>
      </c>
      <c r="D15" s="212" t="s">
        <v>31</v>
      </c>
      <c r="E15" s="213"/>
      <c r="F15" s="214" t="s">
        <v>33</v>
      </c>
      <c r="G15" s="165"/>
      <c r="H15" s="210" t="s">
        <v>213</v>
      </c>
      <c r="I15" s="211" t="s">
        <v>214</v>
      </c>
      <c r="J15" s="211" t="s">
        <v>30</v>
      </c>
      <c r="K15" s="212" t="s">
        <v>31</v>
      </c>
      <c r="L15" s="213"/>
      <c r="M15" s="214" t="s">
        <v>33</v>
      </c>
    </row>
    <row r="16" spans="1:13" x14ac:dyDescent="0.25">
      <c r="A16" s="159"/>
      <c r="B16" s="164"/>
      <c r="C16" s="164"/>
      <c r="D16" s="123"/>
      <c r="E16" s="12"/>
      <c r="F16" s="13"/>
      <c r="G16" s="106"/>
      <c r="H16" s="159"/>
      <c r="I16" s="164"/>
      <c r="J16" s="164"/>
      <c r="K16" s="123"/>
      <c r="L16" s="12"/>
      <c r="M16" s="13"/>
    </row>
    <row r="17" spans="1:13" x14ac:dyDescent="0.25">
      <c r="A17" s="157" t="s">
        <v>220</v>
      </c>
      <c r="B17" s="166">
        <v>51</v>
      </c>
      <c r="C17" s="166">
        <v>9059</v>
      </c>
      <c r="D17" s="124" t="s">
        <v>168</v>
      </c>
      <c r="E17" s="104"/>
      <c r="F17" s="87"/>
      <c r="G17" s="40"/>
      <c r="H17" s="157" t="s">
        <v>220</v>
      </c>
      <c r="I17" s="166">
        <v>51</v>
      </c>
      <c r="J17" s="166">
        <v>9059</v>
      </c>
      <c r="K17" s="124" t="s">
        <v>168</v>
      </c>
      <c r="L17" s="104"/>
      <c r="M17" s="87"/>
    </row>
    <row r="18" spans="1:13" x14ac:dyDescent="0.25">
      <c r="A18" s="383" t="s">
        <v>220</v>
      </c>
      <c r="B18" s="384">
        <v>51</v>
      </c>
      <c r="C18" s="384">
        <v>743971</v>
      </c>
      <c r="D18" s="385" t="s">
        <v>169</v>
      </c>
      <c r="E18" s="386" t="s">
        <v>328</v>
      </c>
      <c r="F18" s="387"/>
      <c r="G18" s="40"/>
      <c r="H18" s="383" t="s">
        <v>220</v>
      </c>
      <c r="I18" s="384">
        <v>51</v>
      </c>
      <c r="J18" s="384">
        <v>743971</v>
      </c>
      <c r="K18" s="385" t="s">
        <v>169</v>
      </c>
      <c r="L18" s="386" t="s">
        <v>328</v>
      </c>
      <c r="M18" s="387"/>
    </row>
    <row r="19" spans="1:13" s="151" customFormat="1" x14ac:dyDescent="0.25">
      <c r="A19" s="157" t="s">
        <v>220</v>
      </c>
      <c r="B19" s="166">
        <v>51</v>
      </c>
      <c r="C19" s="166">
        <v>4309790</v>
      </c>
      <c r="D19" s="124" t="s">
        <v>177</v>
      </c>
      <c r="E19" s="104"/>
      <c r="F19" s="87"/>
      <c r="G19" s="142"/>
      <c r="H19" s="157" t="s">
        <v>220</v>
      </c>
      <c r="I19" s="166">
        <v>51</v>
      </c>
      <c r="J19" s="166">
        <v>4309790</v>
      </c>
      <c r="K19" s="124" t="s">
        <v>177</v>
      </c>
      <c r="L19" s="104"/>
      <c r="M19" s="87"/>
    </row>
    <row r="20" spans="1:13" s="290" customFormat="1" ht="15.75" thickBot="1" x14ac:dyDescent="0.3">
      <c r="A20" s="158" t="s">
        <v>220</v>
      </c>
      <c r="B20" s="204">
        <v>51</v>
      </c>
      <c r="C20" s="204">
        <v>1393193</v>
      </c>
      <c r="D20" s="131" t="s">
        <v>179</v>
      </c>
      <c r="E20" s="91"/>
      <c r="F20" s="92"/>
      <c r="G20" s="142"/>
      <c r="H20" s="158" t="s">
        <v>220</v>
      </c>
      <c r="I20" s="204">
        <v>51</v>
      </c>
      <c r="J20" s="204">
        <v>1393193</v>
      </c>
      <c r="K20" s="131" t="s">
        <v>179</v>
      </c>
      <c r="L20" s="91"/>
      <c r="M20" s="92"/>
    </row>
    <row r="21" spans="1:13" ht="15.75" thickBot="1" x14ac:dyDescent="0.3">
      <c r="A21" s="61"/>
      <c r="B21" s="16"/>
      <c r="C21" s="62"/>
      <c r="D21" s="63"/>
      <c r="E21" s="16"/>
      <c r="F21" s="16"/>
      <c r="G21" s="187"/>
      <c r="H21" s="61"/>
      <c r="I21" s="16"/>
      <c r="J21" s="62"/>
      <c r="K21" s="63"/>
      <c r="L21" s="16"/>
      <c r="M21" s="16"/>
    </row>
    <row r="22" spans="1:13" x14ac:dyDescent="0.25">
      <c r="A22" s="159" t="s">
        <v>220</v>
      </c>
      <c r="B22" s="182">
        <v>52</v>
      </c>
      <c r="C22" s="164">
        <v>1322</v>
      </c>
      <c r="D22" s="123" t="s">
        <v>67</v>
      </c>
      <c r="E22" s="12"/>
      <c r="F22" s="13"/>
      <c r="G22" s="142"/>
      <c r="H22" s="159" t="s">
        <v>220</v>
      </c>
      <c r="I22" s="182">
        <v>52</v>
      </c>
      <c r="J22" s="164">
        <v>1322</v>
      </c>
      <c r="K22" s="123" t="s">
        <v>67</v>
      </c>
      <c r="L22" s="12"/>
      <c r="M22" s="13"/>
    </row>
    <row r="23" spans="1:13" x14ac:dyDescent="0.25">
      <c r="A23" s="157" t="s">
        <v>220</v>
      </c>
      <c r="B23" s="170">
        <v>52</v>
      </c>
      <c r="C23" s="162">
        <v>1474196</v>
      </c>
      <c r="D23" s="302" t="s">
        <v>172</v>
      </c>
      <c r="E23" s="4"/>
      <c r="F23" s="10"/>
      <c r="G23" s="142"/>
      <c r="H23" s="157" t="s">
        <v>220</v>
      </c>
      <c r="I23" s="170">
        <v>52</v>
      </c>
      <c r="J23" s="162">
        <v>1474196</v>
      </c>
      <c r="K23" s="255" t="s">
        <v>172</v>
      </c>
      <c r="L23" s="4"/>
      <c r="M23" s="10"/>
    </row>
    <row r="24" spans="1:13" x14ac:dyDescent="0.25">
      <c r="A24" s="157" t="s">
        <v>220</v>
      </c>
      <c r="B24" s="170">
        <v>52</v>
      </c>
      <c r="C24" s="162">
        <v>1982157</v>
      </c>
      <c r="D24" s="302" t="s">
        <v>173</v>
      </c>
      <c r="E24" s="4"/>
      <c r="F24" s="10"/>
      <c r="G24" s="142"/>
      <c r="H24" s="157" t="s">
        <v>220</v>
      </c>
      <c r="I24" s="170">
        <v>52</v>
      </c>
      <c r="J24" s="162">
        <v>1982157</v>
      </c>
      <c r="K24" s="255" t="s">
        <v>173</v>
      </c>
      <c r="L24" s="4"/>
      <c r="M24" s="10"/>
    </row>
    <row r="25" spans="1:13" s="199" customFormat="1" ht="15.75" thickBot="1" x14ac:dyDescent="0.3">
      <c r="A25" s="158" t="s">
        <v>220</v>
      </c>
      <c r="B25" s="204">
        <v>52</v>
      </c>
      <c r="C25" s="132">
        <v>7756069</v>
      </c>
      <c r="D25" s="131" t="s">
        <v>265</v>
      </c>
      <c r="E25" s="91"/>
      <c r="F25" s="188"/>
      <c r="G25" s="142"/>
      <c r="H25" s="158" t="s">
        <v>220</v>
      </c>
      <c r="I25" s="204">
        <v>52</v>
      </c>
      <c r="J25" s="132">
        <v>7756069</v>
      </c>
      <c r="K25" s="131" t="s">
        <v>265</v>
      </c>
      <c r="L25" s="91"/>
      <c r="M25" s="188"/>
    </row>
    <row r="26" spans="1:13" ht="15.75" thickBot="1" x14ac:dyDescent="0.3">
      <c r="A26" s="61"/>
      <c r="B26" s="16"/>
      <c r="C26" s="62"/>
      <c r="D26" s="63"/>
      <c r="E26" s="16"/>
      <c r="F26" s="16"/>
      <c r="G26" s="187"/>
      <c r="H26" s="61"/>
      <c r="I26" s="16"/>
      <c r="J26" s="62"/>
      <c r="K26" s="63"/>
      <c r="L26" s="16"/>
      <c r="M26" s="16"/>
    </row>
    <row r="27" spans="1:13" x14ac:dyDescent="0.25">
      <c r="A27" s="159"/>
      <c r="B27" s="180"/>
      <c r="C27" s="180"/>
      <c r="D27" s="126"/>
      <c r="E27" s="79"/>
      <c r="F27" s="96"/>
      <c r="G27" s="142"/>
      <c r="H27" s="159"/>
      <c r="I27" s="180"/>
      <c r="J27" s="180"/>
      <c r="K27" s="126"/>
      <c r="L27" s="79"/>
      <c r="M27" s="96"/>
    </row>
    <row r="28" spans="1:13" x14ac:dyDescent="0.25">
      <c r="A28" s="157" t="s">
        <v>220</v>
      </c>
      <c r="B28" s="170">
        <v>53</v>
      </c>
      <c r="C28" s="162">
        <v>1837048</v>
      </c>
      <c r="D28" s="302" t="s">
        <v>175</v>
      </c>
      <c r="E28" s="4"/>
      <c r="F28" s="10"/>
      <c r="G28" s="142"/>
      <c r="H28" s="157" t="s">
        <v>220</v>
      </c>
      <c r="I28" s="170">
        <v>53</v>
      </c>
      <c r="J28" s="162">
        <v>1837048</v>
      </c>
      <c r="K28" s="140" t="s">
        <v>175</v>
      </c>
      <c r="L28" s="4"/>
      <c r="M28" s="10"/>
    </row>
    <row r="29" spans="1:13" x14ac:dyDescent="0.25">
      <c r="A29" s="157" t="s">
        <v>220</v>
      </c>
      <c r="B29" s="170">
        <v>53</v>
      </c>
      <c r="C29" s="162">
        <v>3527450</v>
      </c>
      <c r="D29" s="302" t="s">
        <v>176</v>
      </c>
      <c r="E29" s="4"/>
      <c r="F29" s="10"/>
      <c r="G29" s="142"/>
      <c r="H29" s="157" t="s">
        <v>220</v>
      </c>
      <c r="I29" s="170">
        <v>53</v>
      </c>
      <c r="J29" s="162">
        <v>3527450</v>
      </c>
      <c r="K29" s="140" t="s">
        <v>176</v>
      </c>
      <c r="L29" s="4"/>
      <c r="M29" s="10"/>
    </row>
    <row r="30" spans="1:13" x14ac:dyDescent="0.25">
      <c r="A30" s="157" t="s">
        <v>220</v>
      </c>
      <c r="B30" s="170">
        <v>53</v>
      </c>
      <c r="C30" s="162">
        <v>4026069</v>
      </c>
      <c r="D30" s="302" t="s">
        <v>174</v>
      </c>
      <c r="E30" s="4"/>
      <c r="F30" s="10"/>
      <c r="G30" s="142"/>
      <c r="H30" s="157" t="s">
        <v>220</v>
      </c>
      <c r="I30" s="170">
        <v>53</v>
      </c>
      <c r="J30" s="162">
        <v>4026069</v>
      </c>
      <c r="K30" s="140" t="s">
        <v>174</v>
      </c>
      <c r="L30" s="4"/>
      <c r="M30" s="10"/>
    </row>
    <row r="31" spans="1:13" ht="15" customHeight="1" thickBot="1" x14ac:dyDescent="0.3">
      <c r="A31" s="158" t="s">
        <v>220</v>
      </c>
      <c r="B31" s="183">
        <v>53</v>
      </c>
      <c r="C31" s="163">
        <v>7077199</v>
      </c>
      <c r="D31" s="34" t="s">
        <v>178</v>
      </c>
      <c r="E31" s="14"/>
      <c r="F31" s="15"/>
      <c r="G31" s="142"/>
      <c r="H31" s="158" t="s">
        <v>220</v>
      </c>
      <c r="I31" s="183">
        <v>53</v>
      </c>
      <c r="J31" s="163">
        <v>7077199</v>
      </c>
      <c r="K31" s="34" t="s">
        <v>178</v>
      </c>
      <c r="L31" s="14"/>
      <c r="M31" s="15"/>
    </row>
    <row r="32" spans="1:13" ht="15.75" thickBot="1" x14ac:dyDescent="0.3">
      <c r="A32" s="61"/>
      <c r="B32" s="16"/>
      <c r="C32" s="62"/>
      <c r="D32" s="85"/>
      <c r="E32" s="16"/>
      <c r="F32" s="16"/>
      <c r="G32" s="61"/>
      <c r="H32" s="61"/>
      <c r="I32" s="16"/>
      <c r="J32" s="62"/>
      <c r="K32" s="85"/>
      <c r="L32" s="16"/>
      <c r="M32" s="16"/>
    </row>
    <row r="33" spans="1:13" ht="15" customHeight="1" x14ac:dyDescent="0.25">
      <c r="A33" s="159" t="s">
        <v>220</v>
      </c>
      <c r="B33" s="182">
        <v>54</v>
      </c>
      <c r="C33" s="164">
        <v>1744</v>
      </c>
      <c r="D33" s="123" t="s">
        <v>127</v>
      </c>
      <c r="E33" s="12"/>
      <c r="F33" s="13"/>
      <c r="G33" s="142"/>
      <c r="H33" s="159" t="s">
        <v>220</v>
      </c>
      <c r="I33" s="182">
        <v>54</v>
      </c>
      <c r="J33" s="164">
        <v>1744</v>
      </c>
      <c r="K33" s="123" t="s">
        <v>127</v>
      </c>
      <c r="L33" s="12"/>
      <c r="M33" s="13"/>
    </row>
    <row r="34" spans="1:13" x14ac:dyDescent="0.25">
      <c r="A34" s="157" t="s">
        <v>220</v>
      </c>
      <c r="B34" s="166">
        <v>54</v>
      </c>
      <c r="C34" s="166">
        <v>6328</v>
      </c>
      <c r="D34" s="124" t="s">
        <v>180</v>
      </c>
      <c r="E34" s="104"/>
      <c r="F34" s="87"/>
      <c r="G34" s="40"/>
      <c r="H34" s="157" t="s">
        <v>220</v>
      </c>
      <c r="I34" s="166">
        <v>54</v>
      </c>
      <c r="J34" s="166">
        <v>6328</v>
      </c>
      <c r="K34" s="124" t="s">
        <v>180</v>
      </c>
      <c r="L34" s="104"/>
      <c r="M34" s="87"/>
    </row>
    <row r="35" spans="1:13" x14ac:dyDescent="0.25">
      <c r="A35" s="157" t="s">
        <v>220</v>
      </c>
      <c r="B35" s="166">
        <v>54</v>
      </c>
      <c r="C35" s="166">
        <v>2666972</v>
      </c>
      <c r="D35" s="124" t="s">
        <v>181</v>
      </c>
      <c r="E35" s="104"/>
      <c r="F35" s="87"/>
      <c r="G35" s="40"/>
      <c r="H35" s="157" t="s">
        <v>220</v>
      </c>
      <c r="I35" s="166">
        <v>54</v>
      </c>
      <c r="J35" s="166">
        <v>2666972</v>
      </c>
      <c r="K35" s="124" t="s">
        <v>181</v>
      </c>
      <c r="L35" s="104"/>
      <c r="M35" s="87"/>
    </row>
    <row r="36" spans="1:13" x14ac:dyDescent="0.25">
      <c r="A36" s="169" t="s">
        <v>220</v>
      </c>
      <c r="B36" s="162">
        <v>54</v>
      </c>
      <c r="C36" s="162">
        <v>3792518</v>
      </c>
      <c r="D36" s="302" t="s">
        <v>230</v>
      </c>
      <c r="E36" s="4"/>
      <c r="F36" s="10"/>
      <c r="G36" s="106"/>
      <c r="H36" s="169" t="s">
        <v>220</v>
      </c>
      <c r="I36" s="162">
        <v>54</v>
      </c>
      <c r="J36" s="162">
        <v>3792518</v>
      </c>
      <c r="K36" s="140" t="s">
        <v>230</v>
      </c>
      <c r="L36" s="4"/>
      <c r="M36" s="10"/>
    </row>
    <row r="37" spans="1:13" x14ac:dyDescent="0.25">
      <c r="A37" s="169" t="s">
        <v>220</v>
      </c>
      <c r="B37" s="162">
        <v>54</v>
      </c>
      <c r="C37" s="162">
        <v>6576652</v>
      </c>
      <c r="D37" s="302" t="s">
        <v>182</v>
      </c>
      <c r="E37" s="4"/>
      <c r="F37" s="10"/>
      <c r="G37" s="106"/>
      <c r="H37" s="169" t="s">
        <v>220</v>
      </c>
      <c r="I37" s="162">
        <v>54</v>
      </c>
      <c r="J37" s="162">
        <v>6576652</v>
      </c>
      <c r="K37" s="140" t="s">
        <v>182</v>
      </c>
      <c r="L37" s="4"/>
      <c r="M37" s="10"/>
    </row>
    <row r="38" spans="1:13" ht="15.75" thickBot="1" x14ac:dyDescent="0.3">
      <c r="A38" s="203"/>
      <c r="B38" s="204"/>
      <c r="C38" s="132"/>
      <c r="D38" s="131"/>
      <c r="E38" s="91"/>
      <c r="F38" s="188"/>
      <c r="G38" s="145"/>
      <c r="H38" s="203"/>
      <c r="I38" s="204"/>
      <c r="J38" s="132"/>
      <c r="K38" s="131"/>
      <c r="L38" s="91"/>
      <c r="M38" s="188"/>
    </row>
    <row r="39" spans="1:13" s="108" customFormat="1" x14ac:dyDescent="0.25">
      <c r="A39" s="237"/>
      <c r="D39" s="109"/>
      <c r="F39" s="5"/>
      <c r="G39" s="5"/>
      <c r="H39" s="5"/>
      <c r="K39" s="109"/>
    </row>
    <row r="40" spans="1:13" ht="15" customHeight="1" x14ac:dyDescent="0.25">
      <c r="A40" s="53" t="s">
        <v>185</v>
      </c>
      <c r="D40" s="116"/>
      <c r="E40" s="142"/>
      <c r="F40" s="145"/>
      <c r="J40" s="115"/>
      <c r="K40" s="116"/>
      <c r="L40" s="142"/>
      <c r="M40" s="145"/>
    </row>
    <row r="41" spans="1:13" ht="15" customHeight="1" x14ac:dyDescent="0.25">
      <c r="A41" s="54" t="s">
        <v>186</v>
      </c>
      <c r="B41" s="229"/>
    </row>
    <row r="42" spans="1:13" ht="15" customHeight="1" x14ac:dyDescent="0.25">
      <c r="A42" s="54" t="s">
        <v>187</v>
      </c>
      <c r="I42" s="172"/>
      <c r="J42" s="115"/>
      <c r="K42" s="118"/>
      <c r="L42" s="142"/>
      <c r="M42" s="142"/>
    </row>
    <row r="43" spans="1:13" ht="15" customHeight="1" x14ac:dyDescent="0.25">
      <c r="A43" s="54" t="s">
        <v>191</v>
      </c>
      <c r="I43" s="172"/>
      <c r="J43" s="115"/>
      <c r="K43" s="189"/>
      <c r="L43" s="142"/>
      <c r="M43" s="142"/>
    </row>
    <row r="44" spans="1:13" ht="15" customHeight="1" x14ac:dyDescent="0.25">
      <c r="I44" s="172"/>
      <c r="J44" s="145"/>
      <c r="K44" s="116"/>
      <c r="L44" s="142"/>
      <c r="M44" s="142"/>
    </row>
    <row r="45" spans="1:13" ht="15" customHeight="1" x14ac:dyDescent="0.25">
      <c r="I45" s="172"/>
      <c r="J45" s="115"/>
      <c r="K45" s="189"/>
      <c r="L45" s="142"/>
      <c r="M45" s="142"/>
    </row>
    <row r="46" spans="1:13" ht="15" customHeight="1" x14ac:dyDescent="0.25">
      <c r="A46" s="339" t="s">
        <v>43</v>
      </c>
      <c r="B46" s="339"/>
      <c r="C46" s="339"/>
      <c r="D46" s="341"/>
      <c r="I46" s="172"/>
      <c r="J46" s="115"/>
      <c r="K46" s="189"/>
      <c r="L46" s="142"/>
      <c r="M46" s="142"/>
    </row>
    <row r="47" spans="1:13" x14ac:dyDescent="0.25">
      <c r="A47" s="265" t="s">
        <v>93</v>
      </c>
      <c r="B47" s="259" t="s">
        <v>189</v>
      </c>
      <c r="C47" s="259"/>
      <c r="D47" s="259"/>
      <c r="I47" s="172"/>
      <c r="J47" s="115"/>
      <c r="K47" s="189"/>
      <c r="L47" s="254"/>
      <c r="M47" s="172"/>
    </row>
    <row r="48" spans="1:13" s="205" customFormat="1" ht="15" customHeight="1" x14ac:dyDescent="0.25">
      <c r="A48" s="267" t="s">
        <v>37</v>
      </c>
      <c r="B48" s="427" t="s">
        <v>232</v>
      </c>
      <c r="C48" s="427"/>
      <c r="D48" s="427"/>
      <c r="F48" s="5"/>
      <c r="G48" s="5"/>
      <c r="H48" s="5"/>
      <c r="I48" s="172"/>
      <c r="J48" s="115"/>
      <c r="K48" s="189"/>
      <c r="L48" s="254"/>
      <c r="M48" s="142"/>
    </row>
    <row r="49" spans="1:13" s="205" customFormat="1" ht="15" customHeight="1" x14ac:dyDescent="0.25">
      <c r="A49" s="261" t="s">
        <v>229</v>
      </c>
      <c r="B49" s="428" t="s">
        <v>44</v>
      </c>
      <c r="C49" s="428"/>
      <c r="D49" s="428"/>
      <c r="G49" s="5"/>
    </row>
    <row r="50" spans="1:13" ht="15" customHeight="1" x14ac:dyDescent="0.25">
      <c r="A50" s="208" t="s">
        <v>38</v>
      </c>
      <c r="B50" s="429" t="s">
        <v>291</v>
      </c>
      <c r="C50" s="429"/>
      <c r="D50" s="429"/>
      <c r="G50" s="141"/>
    </row>
    <row r="51" spans="1:13" ht="15" customHeight="1" x14ac:dyDescent="0.25">
      <c r="A51" s="262" t="s">
        <v>254</v>
      </c>
      <c r="B51" s="430" t="s">
        <v>330</v>
      </c>
      <c r="C51" s="430"/>
      <c r="D51" s="430"/>
    </row>
    <row r="52" spans="1:13" s="275" customFormat="1" ht="15" customHeight="1" x14ac:dyDescent="0.25">
      <c r="A52" s="263" t="s">
        <v>39</v>
      </c>
      <c r="B52" s="431" t="s">
        <v>331</v>
      </c>
      <c r="C52" s="431"/>
      <c r="D52" s="431"/>
      <c r="F52" s="5"/>
      <c r="G52" s="5"/>
      <c r="H52" s="5"/>
      <c r="K52" s="276"/>
    </row>
    <row r="53" spans="1:13" s="275" customFormat="1" ht="15" customHeight="1" x14ac:dyDescent="0.25">
      <c r="A53" s="264" t="s">
        <v>40</v>
      </c>
      <c r="B53" s="425" t="s">
        <v>41</v>
      </c>
      <c r="C53" s="425"/>
      <c r="D53" s="425"/>
      <c r="F53" s="5"/>
      <c r="G53" s="5"/>
      <c r="H53" s="5"/>
      <c r="K53" s="276"/>
    </row>
    <row r="54" spans="1:13" ht="14.25" customHeight="1" x14ac:dyDescent="0.25">
      <c r="A54" s="377" t="s">
        <v>332</v>
      </c>
      <c r="B54" s="426" t="s">
        <v>42</v>
      </c>
      <c r="C54" s="426"/>
      <c r="D54" s="426"/>
    </row>
    <row r="55" spans="1:13" x14ac:dyDescent="0.25">
      <c r="A55" s="340"/>
      <c r="B55" s="340" t="s">
        <v>329</v>
      </c>
      <c r="C55" s="340"/>
      <c r="D55" s="341"/>
    </row>
    <row r="56" spans="1:13" x14ac:dyDescent="0.25">
      <c r="A56" s="340"/>
      <c r="B56" s="340" t="s">
        <v>233</v>
      </c>
      <c r="C56" s="340"/>
      <c r="D56" s="341"/>
      <c r="E56" s="235"/>
    </row>
    <row r="57" spans="1:13" s="410" customFormat="1" x14ac:dyDescent="0.25">
      <c r="D57" s="411"/>
      <c r="F57" s="5"/>
      <c r="G57" s="5"/>
      <c r="H57" s="5"/>
      <c r="K57" s="411"/>
    </row>
    <row r="58" spans="1:13" s="410" customFormat="1" x14ac:dyDescent="0.25">
      <c r="D58" s="411"/>
      <c r="F58" s="5"/>
      <c r="G58" s="5"/>
      <c r="H58" s="5"/>
      <c r="K58" s="411"/>
    </row>
    <row r="59" spans="1:13" s="322" customFormat="1" x14ac:dyDescent="0.25">
      <c r="D59" s="323"/>
      <c r="F59" s="5"/>
      <c r="G59" s="5"/>
      <c r="H59" s="5"/>
      <c r="K59" s="323"/>
    </row>
    <row r="60" spans="1:13" x14ac:dyDescent="0.25">
      <c r="B60" s="235"/>
      <c r="C60" s="235"/>
      <c r="D60" s="236"/>
      <c r="E60" s="235"/>
      <c r="I60" s="205"/>
      <c r="J60" s="145"/>
      <c r="K60" s="116"/>
      <c r="L60" s="142"/>
      <c r="M60" s="142"/>
    </row>
    <row r="61" spans="1:13" x14ac:dyDescent="0.25">
      <c r="B61" s="448" t="s">
        <v>241</v>
      </c>
      <c r="C61" s="448"/>
      <c r="D61" s="448"/>
      <c r="E61" s="448"/>
      <c r="F61" s="448"/>
      <c r="H61" s="448" t="s">
        <v>242</v>
      </c>
      <c r="I61" s="448"/>
      <c r="J61" s="448"/>
      <c r="K61" s="448"/>
      <c r="L61" s="448"/>
      <c r="M61" s="448"/>
    </row>
    <row r="62" spans="1:13" x14ac:dyDescent="0.25">
      <c r="B62" s="235"/>
      <c r="C62" s="235"/>
      <c r="D62" s="236"/>
      <c r="E62" s="235"/>
    </row>
    <row r="63" spans="1:13" x14ac:dyDescent="0.25">
      <c r="B63" s="235"/>
      <c r="C63" s="235"/>
      <c r="D63" s="236"/>
      <c r="E63" s="235"/>
    </row>
    <row r="64" spans="1:13" x14ac:dyDescent="0.25">
      <c r="B64" s="235"/>
      <c r="C64" s="235"/>
      <c r="D64" s="236"/>
      <c r="E64" s="235"/>
    </row>
    <row r="65" spans="2:5" x14ac:dyDescent="0.25">
      <c r="B65" s="235"/>
      <c r="C65" s="235"/>
      <c r="D65" s="236"/>
      <c r="E65" s="235"/>
    </row>
    <row r="66" spans="2:5" x14ac:dyDescent="0.25">
      <c r="B66" s="235"/>
      <c r="C66" s="235"/>
      <c r="D66" s="236"/>
      <c r="E66" s="235"/>
    </row>
    <row r="67" spans="2:5" x14ac:dyDescent="0.25">
      <c r="B67" s="235"/>
      <c r="C67" s="235"/>
      <c r="D67" s="236"/>
      <c r="E67" s="235"/>
    </row>
    <row r="68" spans="2:5" x14ac:dyDescent="0.25">
      <c r="B68" s="235"/>
      <c r="C68" s="235"/>
      <c r="D68" s="236"/>
      <c r="E68" s="235"/>
    </row>
    <row r="69" spans="2:5" x14ac:dyDescent="0.25">
      <c r="B69" s="235"/>
      <c r="C69" s="235"/>
      <c r="D69" s="236"/>
      <c r="E69" s="235"/>
    </row>
    <row r="70" spans="2:5" x14ac:dyDescent="0.25">
      <c r="B70" s="235"/>
      <c r="C70" s="235"/>
      <c r="D70" s="236"/>
      <c r="E70" s="235"/>
    </row>
    <row r="71" spans="2:5" x14ac:dyDescent="0.25">
      <c r="B71" s="235"/>
      <c r="C71" s="235"/>
      <c r="D71" s="236"/>
      <c r="E71" s="235"/>
    </row>
    <row r="72" spans="2:5" x14ac:dyDescent="0.25">
      <c r="B72" s="235"/>
      <c r="C72" s="235"/>
      <c r="D72" s="236"/>
      <c r="E72" s="235"/>
    </row>
    <row r="73" spans="2:5" x14ac:dyDescent="0.25">
      <c r="B73" s="235"/>
      <c r="C73" s="235"/>
      <c r="D73" s="236"/>
      <c r="E73" s="235"/>
    </row>
    <row r="74" spans="2:5" x14ac:dyDescent="0.25">
      <c r="B74" s="235"/>
      <c r="C74" s="235"/>
      <c r="D74" s="236"/>
      <c r="E74" s="235"/>
    </row>
    <row r="75" spans="2:5" x14ac:dyDescent="0.25">
      <c r="B75" s="235"/>
      <c r="C75" s="235"/>
      <c r="D75" s="236"/>
      <c r="E75" s="235"/>
    </row>
    <row r="76" spans="2:5" x14ac:dyDescent="0.25">
      <c r="B76" s="235"/>
      <c r="C76" s="235"/>
      <c r="D76" s="236"/>
      <c r="E76" s="235"/>
    </row>
    <row r="77" spans="2:5" x14ac:dyDescent="0.25">
      <c r="B77" s="235"/>
      <c r="C77" s="235"/>
      <c r="D77" s="236"/>
      <c r="E77" s="235"/>
    </row>
    <row r="78" spans="2:5" x14ac:dyDescent="0.25">
      <c r="B78" s="235"/>
      <c r="C78" s="235"/>
      <c r="D78" s="236"/>
      <c r="E78" s="235"/>
    </row>
    <row r="79" spans="2:5" x14ac:dyDescent="0.25">
      <c r="B79" s="235"/>
      <c r="C79" s="235"/>
      <c r="D79" s="236"/>
      <c r="E79" s="235"/>
    </row>
    <row r="80" spans="2:5" x14ac:dyDescent="0.25">
      <c r="B80" s="235"/>
      <c r="C80" s="235"/>
      <c r="D80" s="236"/>
      <c r="E80" s="235"/>
    </row>
    <row r="81" spans="2:5" x14ac:dyDescent="0.25">
      <c r="B81" s="235"/>
      <c r="C81" s="235"/>
      <c r="D81" s="236"/>
      <c r="E81" s="235"/>
    </row>
    <row r="82" spans="2:5" x14ac:dyDescent="0.25">
      <c r="B82" s="235"/>
      <c r="C82" s="235"/>
      <c r="D82" s="236"/>
      <c r="E82" s="235"/>
    </row>
    <row r="83" spans="2:5" x14ac:dyDescent="0.25">
      <c r="B83" s="235"/>
      <c r="C83" s="235"/>
      <c r="D83" s="236"/>
      <c r="E83" s="235"/>
    </row>
    <row r="84" spans="2:5" x14ac:dyDescent="0.25">
      <c r="B84" s="235"/>
      <c r="C84" s="235"/>
      <c r="D84" s="236"/>
      <c r="E84" s="235"/>
    </row>
    <row r="85" spans="2:5" x14ac:dyDescent="0.25">
      <c r="B85" s="235"/>
      <c r="C85" s="235"/>
      <c r="D85" s="236"/>
      <c r="E85" s="235"/>
    </row>
    <row r="86" spans="2:5" x14ac:dyDescent="0.25">
      <c r="B86" s="235"/>
      <c r="C86" s="235"/>
      <c r="D86" s="236"/>
      <c r="E86" s="235"/>
    </row>
  </sheetData>
  <mergeCells count="15">
    <mergeCell ref="B61:F61"/>
    <mergeCell ref="B1:M1"/>
    <mergeCell ref="B12:M12"/>
    <mergeCell ref="B13:F13"/>
    <mergeCell ref="H14:M14"/>
    <mergeCell ref="H13:M13"/>
    <mergeCell ref="H61:M61"/>
    <mergeCell ref="A14:F14"/>
    <mergeCell ref="B48:D48"/>
    <mergeCell ref="B49:D49"/>
    <mergeCell ref="B50:D50"/>
    <mergeCell ref="B51:D51"/>
    <mergeCell ref="B52:D52"/>
    <mergeCell ref="B53:D53"/>
    <mergeCell ref="B54:D54"/>
  </mergeCells>
  <phoneticPr fontId="10" type="noConversion"/>
  <hyperlinks>
    <hyperlink ref="B13:F13" r:id="rId1" display="Current Division I Map, Club List &amp; Details by Area" xr:uid="{47B204D0-6B8F-4331-9A56-9488216238A4}"/>
    <hyperlink ref="D4" r:id="rId2" display="Email Alex:  Alex_Alarcon@jhancock.com" xr:uid="{C7F2993F-A68C-4FDA-8C03-F9967E12D56F}"/>
    <hyperlink ref="B61:F61" r:id="rId3" display="Current Division I Map" xr:uid="{5EB7BBFB-AD08-4508-BEA8-05916D38B1D7}"/>
    <hyperlink ref="H61" r:id="rId4" display="Click on Map for Proposed Division E Map, Club List &amp; Details by Area" xr:uid="{064C2669-687E-4528-A3F2-927980318923}"/>
    <hyperlink ref="H13:M13" r:id="rId5" display="Proposed Division E Map" xr:uid="{740677DB-CAA4-4D8A-AD5B-BA4C59B98A51}"/>
    <hyperlink ref="H61:M61" r:id="rId6" display="Click on Map for Proposed Division E Map, Club List &amp; Details by Area" xr:uid="{2752A4BC-D401-4E10-928E-55565EB0BE92}"/>
  </hyperlinks>
  <pageMargins left="0.70866141732283505" right="0.70866141732283505" top="0.74803149606299202" bottom="0.74803149606299202" header="0.118110236220472" footer="0.31496062992126"/>
  <pageSetup scale="56" fitToHeight="0" orientation="landscape" r:id="rId7"/>
  <headerFooter>
    <oddFooter>&amp;LD60 Alignment for 2022-2023&amp;CDraft 2 - March 5, 2022&amp;RPage &amp;P of &amp;N</oddFooter>
  </headerFooter>
  <drawing r:id="rId8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EC83C5-E51A-416C-976B-313B442A9FB4}">
  <sheetPr>
    <pageSetUpPr fitToPage="1"/>
  </sheetPr>
  <dimension ref="A1:M70"/>
  <sheetViews>
    <sheetView topLeftCell="A25" zoomScale="82" zoomScaleNormal="82" workbookViewId="0">
      <selection activeCell="K55" sqref="K55"/>
    </sheetView>
  </sheetViews>
  <sheetFormatPr defaultColWidth="9" defaultRowHeight="15" x14ac:dyDescent="0.25"/>
  <cols>
    <col min="1" max="1" width="9" style="237"/>
    <col min="2" max="2" width="11.140625" style="18" customWidth="1"/>
    <col min="3" max="3" width="14.28515625" style="18" customWidth="1"/>
    <col min="4" max="4" width="44" style="19" customWidth="1"/>
    <col min="5" max="5" width="13.5703125" style="18" customWidth="1"/>
    <col min="6" max="6" width="15.5703125" style="5" customWidth="1"/>
    <col min="7" max="8" width="9.85546875" style="5" customWidth="1"/>
    <col min="9" max="9" width="9" style="18"/>
    <col min="10" max="10" width="12.7109375" style="18" customWidth="1"/>
    <col min="11" max="11" width="41.140625" style="19" customWidth="1"/>
    <col min="12" max="12" width="12.140625" style="18" customWidth="1"/>
    <col min="13" max="13" width="17.42578125" style="18" customWidth="1"/>
    <col min="14" max="16384" width="9" style="18"/>
  </cols>
  <sheetData>
    <row r="1" spans="1:13" ht="18.75" x14ac:dyDescent="0.3">
      <c r="B1" s="433" t="s">
        <v>327</v>
      </c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</row>
    <row r="2" spans="1:13" x14ac:dyDescent="0.25"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</row>
    <row r="3" spans="1:13" x14ac:dyDescent="0.25">
      <c r="A3" s="252" t="s">
        <v>109</v>
      </c>
      <c r="B3" s="152"/>
      <c r="C3" s="235" t="s">
        <v>311</v>
      </c>
      <c r="D3" s="235"/>
      <c r="E3" s="5"/>
      <c r="I3" s="235"/>
      <c r="J3" s="235"/>
      <c r="K3" s="236"/>
      <c r="L3" s="235"/>
      <c r="M3" s="235"/>
    </row>
    <row r="4" spans="1:13" x14ac:dyDescent="0.25">
      <c r="B4" s="235"/>
      <c r="C4" s="222" t="s">
        <v>335</v>
      </c>
      <c r="D4" s="235"/>
      <c r="E4" s="5"/>
      <c r="I4" s="235"/>
      <c r="J4" s="235"/>
      <c r="K4" s="236"/>
      <c r="L4" s="235"/>
      <c r="M4" s="235"/>
    </row>
    <row r="5" spans="1:13" x14ac:dyDescent="0.25">
      <c r="B5" s="154"/>
      <c r="C5" s="154"/>
      <c r="D5" s="154"/>
      <c r="E5" s="154"/>
      <c r="G5" s="154"/>
      <c r="H5" s="154"/>
      <c r="I5" s="154"/>
      <c r="J5" s="154"/>
      <c r="K5" s="154"/>
      <c r="L5" s="154"/>
      <c r="M5" s="154"/>
    </row>
    <row r="6" spans="1:13" x14ac:dyDescent="0.25">
      <c r="A6" s="252" t="s">
        <v>25</v>
      </c>
      <c r="B6" s="235"/>
      <c r="C6" s="236"/>
      <c r="D6" s="238" t="s">
        <v>26</v>
      </c>
      <c r="E6" s="5"/>
      <c r="H6" s="152" t="s">
        <v>36</v>
      </c>
      <c r="I6" s="235"/>
      <c r="J6" s="235"/>
      <c r="K6" s="152"/>
      <c r="L6" s="152"/>
      <c r="M6" s="152"/>
    </row>
    <row r="7" spans="1:13" x14ac:dyDescent="0.25">
      <c r="A7" s="237" t="s">
        <v>19</v>
      </c>
      <c r="B7" s="235" t="s">
        <v>48</v>
      </c>
      <c r="C7" s="236"/>
      <c r="D7" s="2">
        <v>44377</v>
      </c>
      <c r="E7" s="5">
        <v>24</v>
      </c>
      <c r="H7" s="226" t="s">
        <v>290</v>
      </c>
      <c r="I7" s="235"/>
      <c r="J7" s="235"/>
      <c r="K7" s="154"/>
      <c r="L7" s="154"/>
      <c r="M7" s="154"/>
    </row>
    <row r="8" spans="1:13" x14ac:dyDescent="0.25">
      <c r="A8" s="237" t="s">
        <v>20</v>
      </c>
      <c r="B8" s="235" t="s">
        <v>184</v>
      </c>
      <c r="C8" s="236"/>
      <c r="D8" s="2">
        <v>44625</v>
      </c>
      <c r="E8" s="5">
        <v>23</v>
      </c>
      <c r="I8" s="235"/>
      <c r="J8" s="235"/>
      <c r="K8" s="226"/>
      <c r="L8" s="226"/>
      <c r="M8" s="226"/>
    </row>
    <row r="9" spans="1:13" x14ac:dyDescent="0.25">
      <c r="A9" s="237" t="s">
        <v>21</v>
      </c>
      <c r="B9" s="235" t="s">
        <v>112</v>
      </c>
      <c r="C9" s="236"/>
      <c r="D9" s="235" t="s">
        <v>27</v>
      </c>
      <c r="E9" s="5">
        <v>0</v>
      </c>
      <c r="H9" s="226"/>
      <c r="I9" s="235"/>
      <c r="J9" s="235"/>
      <c r="K9" s="154"/>
      <c r="L9" s="154"/>
      <c r="M9" s="154"/>
    </row>
    <row r="10" spans="1:13" x14ac:dyDescent="0.25">
      <c r="A10" s="237" t="s">
        <v>23</v>
      </c>
      <c r="B10" s="235" t="s">
        <v>72</v>
      </c>
      <c r="C10" s="236"/>
      <c r="D10" s="235" t="s">
        <v>28</v>
      </c>
      <c r="E10" s="5">
        <v>0</v>
      </c>
      <c r="I10" s="235"/>
      <c r="J10" s="235"/>
      <c r="K10" s="154"/>
      <c r="L10" s="154"/>
      <c r="M10" s="154"/>
    </row>
    <row r="11" spans="1:13" x14ac:dyDescent="0.25">
      <c r="B11" s="235"/>
      <c r="C11" s="236"/>
      <c r="D11" s="235" t="s">
        <v>29</v>
      </c>
      <c r="E11" s="5">
        <f>SUM(E8:E10)</f>
        <v>23</v>
      </c>
      <c r="H11" s="240"/>
      <c r="I11" s="235"/>
      <c r="J11" s="235"/>
      <c r="K11" s="155"/>
      <c r="L11" s="155"/>
      <c r="M11" s="155"/>
    </row>
    <row r="12" spans="1:13" x14ac:dyDescent="0.25">
      <c r="B12" s="415"/>
      <c r="C12" s="415"/>
      <c r="D12" s="415"/>
      <c r="E12" s="415"/>
      <c r="F12" s="415"/>
      <c r="G12" s="415"/>
      <c r="H12" s="415"/>
      <c r="I12" s="415"/>
      <c r="J12" s="415"/>
      <c r="K12" s="415"/>
      <c r="L12" s="415"/>
      <c r="M12" s="415"/>
    </row>
    <row r="13" spans="1:13" ht="15.75" thickBot="1" x14ac:dyDescent="0.3">
      <c r="A13" s="449" t="s">
        <v>200</v>
      </c>
      <c r="B13" s="449"/>
      <c r="C13" s="449"/>
      <c r="D13" s="449"/>
      <c r="E13" s="449"/>
      <c r="F13" s="449"/>
      <c r="G13" s="141"/>
      <c r="H13" s="449" t="s">
        <v>222</v>
      </c>
      <c r="I13" s="449"/>
      <c r="J13" s="449"/>
      <c r="K13" s="449"/>
      <c r="L13" s="449"/>
      <c r="M13" s="449"/>
    </row>
    <row r="14" spans="1:13" ht="16.5" thickBot="1" x14ac:dyDescent="0.3">
      <c r="A14" s="434" t="s">
        <v>34</v>
      </c>
      <c r="B14" s="435"/>
      <c r="C14" s="435"/>
      <c r="D14" s="435"/>
      <c r="E14" s="435"/>
      <c r="F14" s="436"/>
      <c r="G14" s="146"/>
      <c r="H14" s="434" t="s">
        <v>35</v>
      </c>
      <c r="I14" s="435"/>
      <c r="J14" s="435"/>
      <c r="K14" s="435"/>
      <c r="L14" s="435"/>
      <c r="M14" s="436"/>
    </row>
    <row r="15" spans="1:13" s="3" customFormat="1" ht="30" customHeight="1" x14ac:dyDescent="0.25">
      <c r="A15" s="247" t="s">
        <v>258</v>
      </c>
      <c r="B15" s="248" t="s">
        <v>259</v>
      </c>
      <c r="C15" s="248" t="s">
        <v>30</v>
      </c>
      <c r="D15" s="249" t="s">
        <v>31</v>
      </c>
      <c r="E15" s="250"/>
      <c r="F15" s="251" t="s">
        <v>33</v>
      </c>
      <c r="G15" s="147"/>
      <c r="H15" s="247" t="s">
        <v>213</v>
      </c>
      <c r="I15" s="248" t="s">
        <v>214</v>
      </c>
      <c r="J15" s="248" t="s">
        <v>30</v>
      </c>
      <c r="K15" s="249" t="s">
        <v>31</v>
      </c>
      <c r="L15" s="250"/>
      <c r="M15" s="251" t="s">
        <v>33</v>
      </c>
    </row>
    <row r="16" spans="1:13" x14ac:dyDescent="0.25">
      <c r="A16" s="157" t="s">
        <v>217</v>
      </c>
      <c r="B16" s="162">
        <v>61</v>
      </c>
      <c r="C16" s="162">
        <v>7994</v>
      </c>
      <c r="D16" s="302" t="s">
        <v>113</v>
      </c>
      <c r="E16" s="4"/>
      <c r="F16" s="10"/>
      <c r="G16" s="171"/>
      <c r="H16" s="157" t="s">
        <v>217</v>
      </c>
      <c r="I16" s="162">
        <v>61</v>
      </c>
      <c r="J16" s="162">
        <v>7994</v>
      </c>
      <c r="K16" s="140" t="s">
        <v>113</v>
      </c>
      <c r="L16" s="4"/>
      <c r="M16" s="10"/>
    </row>
    <row r="17" spans="1:13" x14ac:dyDescent="0.25">
      <c r="A17" s="157" t="s">
        <v>217</v>
      </c>
      <c r="B17" s="162">
        <v>61</v>
      </c>
      <c r="C17" s="162">
        <v>8047</v>
      </c>
      <c r="D17" s="302" t="s">
        <v>114</v>
      </c>
      <c r="E17" s="4"/>
      <c r="F17" s="10"/>
      <c r="G17" s="37"/>
      <c r="H17" s="157" t="s">
        <v>217</v>
      </c>
      <c r="I17" s="162">
        <v>61</v>
      </c>
      <c r="J17" s="162">
        <v>8047</v>
      </c>
      <c r="K17" s="140" t="s">
        <v>114</v>
      </c>
      <c r="L17" s="4"/>
      <c r="M17" s="10"/>
    </row>
    <row r="18" spans="1:13" ht="16.5" customHeight="1" x14ac:dyDescent="0.25">
      <c r="A18" s="157" t="s">
        <v>217</v>
      </c>
      <c r="B18" s="162">
        <v>61</v>
      </c>
      <c r="C18" s="162">
        <v>744171</v>
      </c>
      <c r="D18" s="302" t="s">
        <v>130</v>
      </c>
      <c r="E18" s="4"/>
      <c r="F18" s="10"/>
      <c r="G18" s="117"/>
      <c r="H18" s="157" t="s">
        <v>217</v>
      </c>
      <c r="I18" s="162">
        <v>61</v>
      </c>
      <c r="J18" s="162">
        <v>744171</v>
      </c>
      <c r="K18" s="140" t="s">
        <v>130</v>
      </c>
      <c r="L18" s="4"/>
      <c r="M18" s="10"/>
    </row>
    <row r="19" spans="1:13" x14ac:dyDescent="0.25">
      <c r="A19" s="157" t="s">
        <v>217</v>
      </c>
      <c r="B19" s="162">
        <v>61</v>
      </c>
      <c r="C19" s="162">
        <v>2604320</v>
      </c>
      <c r="D19" s="302" t="s">
        <v>116</v>
      </c>
      <c r="E19" s="4"/>
      <c r="F19" s="10"/>
      <c r="G19" s="37"/>
      <c r="H19" s="157" t="s">
        <v>217</v>
      </c>
      <c r="I19" s="162">
        <v>61</v>
      </c>
      <c r="J19" s="162">
        <v>2604320</v>
      </c>
      <c r="K19" s="140" t="s">
        <v>116</v>
      </c>
      <c r="L19" s="4"/>
      <c r="M19" s="10"/>
    </row>
    <row r="20" spans="1:13" ht="15.75" thickBot="1" x14ac:dyDescent="0.3">
      <c r="A20" s="161"/>
      <c r="B20" s="163"/>
      <c r="C20" s="14"/>
      <c r="D20" s="34"/>
      <c r="E20" s="14"/>
      <c r="F20" s="15"/>
      <c r="G20" s="117"/>
      <c r="H20" s="161"/>
      <c r="I20" s="163"/>
      <c r="J20" s="14"/>
      <c r="K20" s="34"/>
      <c r="L20" s="14"/>
      <c r="M20" s="15"/>
    </row>
    <row r="21" spans="1:13" ht="15.75" thickBot="1" x14ac:dyDescent="0.3">
      <c r="A21" s="148"/>
      <c r="B21" s="300"/>
      <c r="C21" s="300"/>
      <c r="D21" s="301"/>
      <c r="E21" s="300"/>
      <c r="F21" s="142"/>
      <c r="G21" s="148"/>
      <c r="H21" s="148"/>
      <c r="M21" s="110"/>
    </row>
    <row r="22" spans="1:13" x14ac:dyDescent="0.25">
      <c r="A22" s="174" t="s">
        <v>217</v>
      </c>
      <c r="B22" s="164">
        <v>62</v>
      </c>
      <c r="C22" s="164">
        <v>6716</v>
      </c>
      <c r="D22" s="123" t="s">
        <v>118</v>
      </c>
      <c r="E22" s="12"/>
      <c r="F22" s="96"/>
      <c r="G22" s="37"/>
      <c r="H22" s="174" t="s">
        <v>217</v>
      </c>
      <c r="I22" s="164">
        <v>62</v>
      </c>
      <c r="J22" s="164">
        <v>6716</v>
      </c>
      <c r="K22" s="123" t="s">
        <v>118</v>
      </c>
      <c r="L22" s="12"/>
      <c r="M22" s="96"/>
    </row>
    <row r="23" spans="1:13" x14ac:dyDescent="0.25">
      <c r="A23" s="175" t="s">
        <v>217</v>
      </c>
      <c r="B23" s="162">
        <v>62</v>
      </c>
      <c r="C23" s="162">
        <v>1284266</v>
      </c>
      <c r="D23" s="302" t="s">
        <v>131</v>
      </c>
      <c r="E23" s="4"/>
      <c r="F23" s="87"/>
      <c r="G23" s="117"/>
      <c r="H23" s="175" t="s">
        <v>217</v>
      </c>
      <c r="I23" s="162">
        <v>62</v>
      </c>
      <c r="J23" s="162">
        <v>1284266</v>
      </c>
      <c r="K23" s="270" t="s">
        <v>131</v>
      </c>
      <c r="L23" s="4"/>
      <c r="M23" s="87"/>
    </row>
    <row r="24" spans="1:13" x14ac:dyDescent="0.25">
      <c r="A24" s="175" t="s">
        <v>217</v>
      </c>
      <c r="B24" s="162">
        <v>62</v>
      </c>
      <c r="C24" s="162">
        <v>4539391</v>
      </c>
      <c r="D24" s="302" t="s">
        <v>120</v>
      </c>
      <c r="E24" s="4"/>
      <c r="F24" s="87"/>
      <c r="G24" s="117"/>
      <c r="H24" s="175" t="s">
        <v>217</v>
      </c>
      <c r="I24" s="162">
        <v>62</v>
      </c>
      <c r="J24" s="162">
        <v>4539391</v>
      </c>
      <c r="K24" s="270" t="s">
        <v>120</v>
      </c>
      <c r="L24" s="4"/>
      <c r="M24" s="87"/>
    </row>
    <row r="25" spans="1:13" s="108" customFormat="1" ht="15" customHeight="1" x14ac:dyDescent="0.25">
      <c r="A25" s="175" t="s">
        <v>217</v>
      </c>
      <c r="B25" s="166">
        <v>62</v>
      </c>
      <c r="C25" s="166">
        <v>7328714</v>
      </c>
      <c r="D25" s="124" t="s">
        <v>117</v>
      </c>
      <c r="E25" s="104"/>
      <c r="F25" s="87"/>
      <c r="G25" s="117"/>
      <c r="H25" s="175" t="s">
        <v>217</v>
      </c>
      <c r="I25" s="166">
        <v>62</v>
      </c>
      <c r="J25" s="166">
        <v>7328714</v>
      </c>
      <c r="K25" s="124" t="s">
        <v>117</v>
      </c>
      <c r="L25" s="104"/>
      <c r="M25" s="87"/>
    </row>
    <row r="26" spans="1:13" s="271" customFormat="1" ht="15" customHeight="1" thickBot="1" x14ac:dyDescent="0.3">
      <c r="A26" s="158" t="s">
        <v>217</v>
      </c>
      <c r="B26" s="132">
        <v>62</v>
      </c>
      <c r="C26" s="204">
        <v>7849942</v>
      </c>
      <c r="D26" s="131" t="s">
        <v>289</v>
      </c>
      <c r="E26" s="91"/>
      <c r="F26" s="92"/>
      <c r="G26" s="117"/>
      <c r="H26" s="158" t="s">
        <v>217</v>
      </c>
      <c r="I26" s="132">
        <v>62</v>
      </c>
      <c r="J26" s="204">
        <v>7849942</v>
      </c>
      <c r="K26" s="131" t="s">
        <v>289</v>
      </c>
      <c r="L26" s="91"/>
      <c r="M26" s="92"/>
    </row>
    <row r="27" spans="1:13" s="65" customFormat="1" ht="15" customHeight="1" thickBot="1" x14ac:dyDescent="0.3">
      <c r="A27" s="117"/>
      <c r="B27" s="246"/>
      <c r="C27" s="246"/>
      <c r="D27" s="106"/>
      <c r="E27" s="106"/>
      <c r="F27" s="142"/>
      <c r="G27" s="117"/>
      <c r="H27" s="117"/>
      <c r="I27" s="246"/>
      <c r="J27" s="246"/>
      <c r="K27" s="106"/>
      <c r="L27" s="106"/>
      <c r="M27" s="142"/>
    </row>
    <row r="28" spans="1:13" x14ac:dyDescent="0.25">
      <c r="A28" s="178" t="s">
        <v>217</v>
      </c>
      <c r="B28" s="164">
        <v>63</v>
      </c>
      <c r="C28" s="180">
        <v>751703</v>
      </c>
      <c r="D28" s="126" t="s">
        <v>121</v>
      </c>
      <c r="E28" s="79"/>
      <c r="F28" s="96"/>
      <c r="G28" s="117"/>
      <c r="H28" s="178" t="s">
        <v>217</v>
      </c>
      <c r="I28" s="164">
        <v>63</v>
      </c>
      <c r="J28" s="180">
        <v>751703</v>
      </c>
      <c r="K28" s="126" t="s">
        <v>121</v>
      </c>
      <c r="L28" s="79"/>
      <c r="M28" s="96"/>
    </row>
    <row r="29" spans="1:13" x14ac:dyDescent="0.25">
      <c r="A29" s="175" t="s">
        <v>217</v>
      </c>
      <c r="B29" s="162">
        <v>63</v>
      </c>
      <c r="C29" s="166">
        <v>2102585</v>
      </c>
      <c r="D29" s="124" t="s">
        <v>129</v>
      </c>
      <c r="E29" s="104"/>
      <c r="F29" s="87"/>
      <c r="G29" s="117"/>
      <c r="H29" s="175" t="s">
        <v>217</v>
      </c>
      <c r="I29" s="162">
        <v>63</v>
      </c>
      <c r="J29" s="166">
        <v>2102585</v>
      </c>
      <c r="K29" s="124" t="s">
        <v>129</v>
      </c>
      <c r="L29" s="104"/>
      <c r="M29" s="87"/>
    </row>
    <row r="30" spans="1:13" x14ac:dyDescent="0.25">
      <c r="A30" s="175" t="s">
        <v>217</v>
      </c>
      <c r="B30" s="28">
        <v>63</v>
      </c>
      <c r="C30" s="177">
        <v>4521384</v>
      </c>
      <c r="D30" s="125" t="s">
        <v>122</v>
      </c>
      <c r="E30" s="121"/>
      <c r="F30" s="127"/>
      <c r="G30" s="117"/>
      <c r="H30" s="175" t="s">
        <v>217</v>
      </c>
      <c r="I30" s="28">
        <v>63</v>
      </c>
      <c r="J30" s="177">
        <v>4521384</v>
      </c>
      <c r="K30" s="125" t="s">
        <v>122</v>
      </c>
      <c r="L30" s="121"/>
      <c r="M30" s="127"/>
    </row>
    <row r="31" spans="1:13" x14ac:dyDescent="0.25">
      <c r="A31" s="175" t="s">
        <v>217</v>
      </c>
      <c r="B31" s="133">
        <v>63</v>
      </c>
      <c r="C31" s="133">
        <v>7500914</v>
      </c>
      <c r="D31" s="121" t="s">
        <v>133</v>
      </c>
      <c r="E31" s="121"/>
      <c r="F31" s="127"/>
      <c r="G31" s="117"/>
      <c r="H31" s="175" t="s">
        <v>217</v>
      </c>
      <c r="I31" s="133">
        <v>63</v>
      </c>
      <c r="J31" s="133">
        <v>7500914</v>
      </c>
      <c r="K31" s="121" t="s">
        <v>133</v>
      </c>
      <c r="L31" s="121"/>
      <c r="M31" s="127"/>
    </row>
    <row r="32" spans="1:13" s="3" customFormat="1" x14ac:dyDescent="0.25">
      <c r="A32" s="368" t="s">
        <v>217</v>
      </c>
      <c r="B32" s="369">
        <v>63</v>
      </c>
      <c r="C32" s="369">
        <v>7550677</v>
      </c>
      <c r="D32" s="370" t="s">
        <v>190</v>
      </c>
      <c r="E32" s="370" t="s">
        <v>328</v>
      </c>
      <c r="F32" s="371"/>
      <c r="G32" s="117"/>
      <c r="H32" s="368" t="s">
        <v>217</v>
      </c>
      <c r="I32" s="369">
        <v>63</v>
      </c>
      <c r="J32" s="369">
        <v>7550677</v>
      </c>
      <c r="K32" s="370" t="s">
        <v>190</v>
      </c>
      <c r="L32" s="370"/>
      <c r="M32" s="371"/>
    </row>
    <row r="33" spans="1:13" s="314" customFormat="1" ht="15.75" thickBot="1" x14ac:dyDescent="0.3">
      <c r="A33" s="329" t="s">
        <v>217</v>
      </c>
      <c r="B33" s="330">
        <v>63</v>
      </c>
      <c r="C33" s="330">
        <v>7926365</v>
      </c>
      <c r="D33" s="331" t="s">
        <v>313</v>
      </c>
      <c r="E33" s="330"/>
      <c r="F33" s="332"/>
      <c r="G33" s="117"/>
      <c r="H33" s="176" t="s">
        <v>217</v>
      </c>
      <c r="I33" s="328">
        <v>63</v>
      </c>
      <c r="J33" s="328">
        <v>7926365</v>
      </c>
      <c r="K33" s="91" t="s">
        <v>313</v>
      </c>
      <c r="L33" s="328"/>
      <c r="M33" s="78"/>
    </row>
    <row r="34" spans="1:13" s="90" customFormat="1" x14ac:dyDescent="0.25">
      <c r="A34" s="303"/>
      <c r="B34" s="303"/>
      <c r="C34" s="303"/>
      <c r="D34" s="303"/>
      <c r="E34" s="303"/>
      <c r="F34" s="303"/>
      <c r="G34" s="117"/>
      <c r="H34" s="3"/>
      <c r="I34" s="3"/>
      <c r="J34" s="3"/>
      <c r="K34" s="3"/>
      <c r="L34" s="3"/>
      <c r="M34" s="3"/>
    </row>
    <row r="35" spans="1:13" s="66" customFormat="1" ht="15.75" thickBot="1" x14ac:dyDescent="0.3">
      <c r="A35" s="117"/>
      <c r="B35" s="300"/>
      <c r="C35" s="300"/>
      <c r="D35" s="301"/>
      <c r="E35" s="300"/>
      <c r="F35" s="106"/>
      <c r="G35" s="117"/>
      <c r="H35" s="117"/>
      <c r="I35" s="18"/>
      <c r="J35" s="18"/>
      <c r="K35" s="19"/>
      <c r="L35" s="18"/>
      <c r="M35" s="106"/>
    </row>
    <row r="36" spans="1:13" s="3" customFormat="1" x14ac:dyDescent="0.25">
      <c r="A36" s="178" t="s">
        <v>217</v>
      </c>
      <c r="B36" s="164">
        <v>64</v>
      </c>
      <c r="C36" s="164">
        <v>762858</v>
      </c>
      <c r="D36" s="12" t="s">
        <v>123</v>
      </c>
      <c r="E36" s="12"/>
      <c r="F36" s="13"/>
      <c r="G36" s="117"/>
      <c r="H36" s="178" t="s">
        <v>217</v>
      </c>
      <c r="I36" s="164">
        <v>64</v>
      </c>
      <c r="J36" s="164">
        <v>762858</v>
      </c>
      <c r="K36" s="12" t="s">
        <v>123</v>
      </c>
      <c r="L36" s="12"/>
      <c r="M36" s="13"/>
    </row>
    <row r="37" spans="1:13" x14ac:dyDescent="0.25">
      <c r="A37" s="175" t="s">
        <v>217</v>
      </c>
      <c r="B37" s="162">
        <v>64</v>
      </c>
      <c r="C37" s="162">
        <v>1136382</v>
      </c>
      <c r="D37" s="4" t="s">
        <v>124</v>
      </c>
      <c r="E37" s="4"/>
      <c r="F37" s="10"/>
      <c r="G37" s="117"/>
      <c r="H37" s="175" t="s">
        <v>217</v>
      </c>
      <c r="I37" s="162">
        <v>64</v>
      </c>
      <c r="J37" s="162">
        <v>1136382</v>
      </c>
      <c r="K37" s="4" t="s">
        <v>124</v>
      </c>
      <c r="L37" s="4"/>
      <c r="M37" s="10"/>
    </row>
    <row r="38" spans="1:13" x14ac:dyDescent="0.25">
      <c r="A38" s="175" t="s">
        <v>217</v>
      </c>
      <c r="B38" s="162">
        <v>64</v>
      </c>
      <c r="C38" s="162">
        <v>5170939</v>
      </c>
      <c r="D38" s="4" t="s">
        <v>125</v>
      </c>
      <c r="E38" s="4"/>
      <c r="F38" s="10"/>
      <c r="G38" s="117"/>
      <c r="H38" s="175" t="s">
        <v>217</v>
      </c>
      <c r="I38" s="162">
        <v>64</v>
      </c>
      <c r="J38" s="162">
        <v>5170939</v>
      </c>
      <c r="K38" s="4" t="s">
        <v>125</v>
      </c>
      <c r="L38" s="4"/>
      <c r="M38" s="10"/>
    </row>
    <row r="39" spans="1:13" s="70" customFormat="1" x14ac:dyDescent="0.25">
      <c r="A39" s="195" t="s">
        <v>217</v>
      </c>
      <c r="B39" s="325">
        <v>64</v>
      </c>
      <c r="C39" s="325">
        <v>7510050</v>
      </c>
      <c r="D39" s="326" t="s">
        <v>201</v>
      </c>
      <c r="E39" s="326"/>
      <c r="F39" s="327"/>
      <c r="G39" s="37"/>
      <c r="H39" s="200" t="s">
        <v>217</v>
      </c>
      <c r="I39" s="191">
        <v>64</v>
      </c>
      <c r="J39" s="191">
        <v>7510050</v>
      </c>
      <c r="K39" s="193" t="s">
        <v>201</v>
      </c>
      <c r="L39" s="193"/>
      <c r="M39" s="194"/>
    </row>
    <row r="40" spans="1:13" ht="15.75" thickBot="1" x14ac:dyDescent="0.3">
      <c r="A40" s="176"/>
      <c r="B40" s="132"/>
      <c r="C40" s="132"/>
      <c r="D40" s="119"/>
      <c r="E40" s="77"/>
      <c r="F40" s="288"/>
      <c r="G40" s="37"/>
      <c r="H40" s="176"/>
      <c r="I40" s="132"/>
      <c r="J40" s="132"/>
      <c r="K40" s="119"/>
      <c r="L40" s="77"/>
      <c r="M40" s="288"/>
    </row>
    <row r="41" spans="1:13" ht="15.75" thickBot="1" x14ac:dyDescent="0.3">
      <c r="A41" s="148"/>
      <c r="B41" s="300"/>
      <c r="C41" s="300"/>
      <c r="D41" s="301"/>
      <c r="E41" s="300"/>
      <c r="F41" s="300"/>
      <c r="G41" s="148"/>
      <c r="H41" s="148"/>
    </row>
    <row r="42" spans="1:13" s="197" customFormat="1" x14ac:dyDescent="0.25">
      <c r="A42" s="159" t="s">
        <v>217</v>
      </c>
      <c r="B42" s="164">
        <v>65</v>
      </c>
      <c r="C42" s="164">
        <v>1114293</v>
      </c>
      <c r="D42" s="123" t="s">
        <v>115</v>
      </c>
      <c r="E42" s="12"/>
      <c r="F42" s="13"/>
      <c r="G42" s="117"/>
      <c r="H42" s="159" t="s">
        <v>217</v>
      </c>
      <c r="I42" s="164">
        <v>65</v>
      </c>
      <c r="J42" s="164">
        <v>1114293</v>
      </c>
      <c r="K42" s="123" t="s">
        <v>115</v>
      </c>
      <c r="L42" s="12"/>
      <c r="M42" s="13"/>
    </row>
    <row r="43" spans="1:13" x14ac:dyDescent="0.25">
      <c r="A43" s="157" t="s">
        <v>217</v>
      </c>
      <c r="B43" s="162">
        <v>65</v>
      </c>
      <c r="C43" s="162">
        <v>1129379</v>
      </c>
      <c r="D43" s="302" t="s">
        <v>128</v>
      </c>
      <c r="E43" s="4"/>
      <c r="F43" s="10"/>
      <c r="G43" s="117"/>
      <c r="H43" s="157" t="s">
        <v>217</v>
      </c>
      <c r="I43" s="162">
        <v>65</v>
      </c>
      <c r="J43" s="162">
        <v>1129379</v>
      </c>
      <c r="K43" s="140" t="s">
        <v>128</v>
      </c>
      <c r="L43" s="4"/>
      <c r="M43" s="10"/>
    </row>
    <row r="44" spans="1:13" x14ac:dyDescent="0.25">
      <c r="A44" s="305" t="s">
        <v>217</v>
      </c>
      <c r="B44" s="306">
        <v>65</v>
      </c>
      <c r="C44" s="306">
        <v>3257912</v>
      </c>
      <c r="D44" s="308" t="s">
        <v>119</v>
      </c>
      <c r="E44" s="304" t="s">
        <v>215</v>
      </c>
      <c r="F44" s="307"/>
      <c r="G44" s="117"/>
      <c r="H44" s="305" t="s">
        <v>217</v>
      </c>
      <c r="I44" s="306">
        <v>65</v>
      </c>
      <c r="J44" s="306">
        <v>3257912</v>
      </c>
      <c r="K44" s="308" t="s">
        <v>119</v>
      </c>
      <c r="L44" s="304" t="s">
        <v>215</v>
      </c>
      <c r="M44" s="307"/>
    </row>
    <row r="45" spans="1:13" ht="15" customHeight="1" x14ac:dyDescent="0.25">
      <c r="A45" s="157" t="s">
        <v>217</v>
      </c>
      <c r="B45" s="162">
        <v>65</v>
      </c>
      <c r="C45" s="162">
        <v>5178103</v>
      </c>
      <c r="D45" s="302" t="s">
        <v>132</v>
      </c>
      <c r="E45" s="4"/>
      <c r="F45" s="10"/>
      <c r="G45" s="117"/>
      <c r="H45" s="157" t="s">
        <v>217</v>
      </c>
      <c r="I45" s="162">
        <v>65</v>
      </c>
      <c r="J45" s="162">
        <v>5178103</v>
      </c>
      <c r="K45" s="140" t="s">
        <v>132</v>
      </c>
      <c r="L45" s="4"/>
      <c r="M45" s="10"/>
    </row>
    <row r="46" spans="1:13" ht="15" customHeight="1" x14ac:dyDescent="0.25">
      <c r="A46" s="157" t="s">
        <v>217</v>
      </c>
      <c r="B46" s="166">
        <v>65</v>
      </c>
      <c r="C46" s="166">
        <v>7201934</v>
      </c>
      <c r="D46" s="124" t="s">
        <v>192</v>
      </c>
      <c r="E46" s="104"/>
      <c r="F46" s="87"/>
      <c r="G46" s="117"/>
      <c r="H46" s="157" t="s">
        <v>217</v>
      </c>
      <c r="I46" s="166">
        <v>65</v>
      </c>
      <c r="J46" s="166">
        <v>7201934</v>
      </c>
      <c r="K46" s="124" t="s">
        <v>192</v>
      </c>
      <c r="L46" s="104"/>
      <c r="M46" s="87"/>
    </row>
    <row r="47" spans="1:13" ht="15" customHeight="1" thickBot="1" x14ac:dyDescent="0.3">
      <c r="A47" s="130"/>
      <c r="B47" s="14"/>
      <c r="C47" s="14"/>
      <c r="D47" s="34"/>
      <c r="E47" s="14"/>
      <c r="F47" s="15"/>
      <c r="H47" s="130"/>
      <c r="I47" s="14"/>
      <c r="J47" s="14"/>
      <c r="K47" s="34"/>
      <c r="L47" s="14"/>
      <c r="M47" s="15"/>
    </row>
    <row r="48" spans="1:13" ht="15" customHeight="1" x14ac:dyDescent="0.25"/>
    <row r="49" spans="1:13" x14ac:dyDescent="0.25">
      <c r="A49" s="275" t="s">
        <v>185</v>
      </c>
      <c r="B49" s="275"/>
      <c r="C49" s="276"/>
      <c r="D49" s="275"/>
      <c r="H49" s="372" t="s">
        <v>217</v>
      </c>
      <c r="I49" s="218"/>
      <c r="J49" s="373">
        <v>7894639</v>
      </c>
      <c r="K49" s="374" t="s">
        <v>299</v>
      </c>
      <c r="L49" s="218"/>
      <c r="M49" s="218"/>
    </row>
    <row r="50" spans="1:13" x14ac:dyDescent="0.25">
      <c r="A50" s="53" t="s">
        <v>186</v>
      </c>
      <c r="B50" s="275"/>
      <c r="C50" s="276"/>
      <c r="D50" s="275"/>
      <c r="G50" s="142"/>
      <c r="J50"/>
      <c r="K50"/>
      <c r="L50"/>
      <c r="M50"/>
    </row>
    <row r="51" spans="1:13" x14ac:dyDescent="0.25">
      <c r="A51" s="122" t="s">
        <v>187</v>
      </c>
      <c r="B51" s="275"/>
      <c r="C51" s="276"/>
      <c r="D51" s="275"/>
      <c r="J51"/>
      <c r="K51"/>
      <c r="L51"/>
      <c r="M51"/>
    </row>
    <row r="52" spans="1:13" x14ac:dyDescent="0.25">
      <c r="A52" s="57" t="s">
        <v>191</v>
      </c>
      <c r="B52" s="275"/>
      <c r="C52" s="276"/>
      <c r="D52" s="275"/>
      <c r="J52"/>
      <c r="K52"/>
      <c r="L52"/>
      <c r="M52"/>
    </row>
    <row r="53" spans="1:13" x14ac:dyDescent="0.25">
      <c r="A53" s="275"/>
      <c r="B53" s="275"/>
      <c r="C53" s="276"/>
      <c r="D53" s="275"/>
      <c r="J53" s="297"/>
      <c r="K53" s="298"/>
      <c r="L53" s="114"/>
      <c r="M53" s="114"/>
    </row>
    <row r="54" spans="1:13" s="65" customFormat="1" ht="15" customHeight="1" x14ac:dyDescent="0.25">
      <c r="A54" s="275"/>
      <c r="B54" s="277"/>
      <c r="C54" s="276"/>
      <c r="D54" s="275"/>
      <c r="F54" s="5"/>
      <c r="G54" s="5"/>
      <c r="H54" s="5"/>
    </row>
    <row r="55" spans="1:13" s="105" customFormat="1" ht="15" customHeight="1" x14ac:dyDescent="0.25">
      <c r="A55" s="339" t="s">
        <v>43</v>
      </c>
      <c r="B55" s="339"/>
      <c r="C55" s="339"/>
      <c r="D55" s="341"/>
      <c r="F55" s="5"/>
      <c r="G55" s="5"/>
      <c r="H55" s="5"/>
    </row>
    <row r="56" spans="1:13" s="275" customFormat="1" ht="15" customHeight="1" x14ac:dyDescent="0.25">
      <c r="A56" s="265" t="s">
        <v>93</v>
      </c>
      <c r="B56" s="259" t="s">
        <v>189</v>
      </c>
      <c r="C56" s="259"/>
      <c r="D56" s="259"/>
      <c r="F56" s="5"/>
      <c r="G56" s="5"/>
      <c r="H56" s="5"/>
    </row>
    <row r="57" spans="1:13" s="275" customFormat="1" ht="15" customHeight="1" x14ac:dyDescent="0.25">
      <c r="A57" s="267" t="s">
        <v>37</v>
      </c>
      <c r="B57" s="427" t="s">
        <v>232</v>
      </c>
      <c r="C57" s="427"/>
      <c r="D57" s="427"/>
      <c r="F57" s="5"/>
      <c r="G57" s="5"/>
      <c r="H57" s="5"/>
    </row>
    <row r="58" spans="1:13" s="275" customFormat="1" ht="15" customHeight="1" x14ac:dyDescent="0.25">
      <c r="A58" s="261" t="s">
        <v>229</v>
      </c>
      <c r="B58" s="428" t="s">
        <v>44</v>
      </c>
      <c r="C58" s="428"/>
      <c r="D58" s="428"/>
      <c r="F58" s="5"/>
      <c r="G58" s="5"/>
      <c r="H58" s="5"/>
    </row>
    <row r="59" spans="1:13" s="275" customFormat="1" ht="15" customHeight="1" x14ac:dyDescent="0.25">
      <c r="A59" s="208" t="s">
        <v>38</v>
      </c>
      <c r="B59" s="429" t="s">
        <v>291</v>
      </c>
      <c r="C59" s="429"/>
      <c r="D59" s="429"/>
      <c r="F59" s="5"/>
      <c r="G59" s="5"/>
      <c r="H59" s="5"/>
    </row>
    <row r="60" spans="1:13" s="275" customFormat="1" ht="15" customHeight="1" x14ac:dyDescent="0.25">
      <c r="A60" s="262" t="s">
        <v>254</v>
      </c>
      <c r="B60" s="430" t="s">
        <v>330</v>
      </c>
      <c r="C60" s="430"/>
      <c r="D60" s="430"/>
      <c r="F60" s="5"/>
      <c r="G60" s="5"/>
      <c r="H60" s="5"/>
    </row>
    <row r="61" spans="1:13" s="275" customFormat="1" ht="15" customHeight="1" x14ac:dyDescent="0.25">
      <c r="A61" s="263" t="s">
        <v>39</v>
      </c>
      <c r="B61" s="431" t="s">
        <v>331</v>
      </c>
      <c r="C61" s="431"/>
      <c r="D61" s="431"/>
      <c r="F61" s="5"/>
      <c r="G61" s="5"/>
      <c r="H61" s="5"/>
    </row>
    <row r="62" spans="1:13" s="275" customFormat="1" ht="15" customHeight="1" x14ac:dyDescent="0.25">
      <c r="A62" s="264" t="s">
        <v>40</v>
      </c>
      <c r="B62" s="425" t="s">
        <v>41</v>
      </c>
      <c r="C62" s="425"/>
      <c r="D62" s="425"/>
      <c r="F62" s="5"/>
      <c r="G62" s="5"/>
      <c r="H62" s="5"/>
    </row>
    <row r="63" spans="1:13" s="275" customFormat="1" ht="15" customHeight="1" x14ac:dyDescent="0.25">
      <c r="A63" s="377" t="s">
        <v>332</v>
      </c>
      <c r="B63" s="426" t="s">
        <v>42</v>
      </c>
      <c r="C63" s="426"/>
      <c r="D63" s="426"/>
      <c r="F63" s="5"/>
      <c r="G63" s="5"/>
      <c r="H63" s="5"/>
    </row>
    <row r="64" spans="1:13" s="275" customFormat="1" ht="15" customHeight="1" x14ac:dyDescent="0.25">
      <c r="A64" s="340"/>
      <c r="B64" s="340" t="s">
        <v>329</v>
      </c>
      <c r="C64" s="340"/>
      <c r="D64" s="341"/>
      <c r="F64" s="5"/>
      <c r="G64" s="5"/>
      <c r="H64" s="5"/>
    </row>
    <row r="65" spans="1:13" s="68" customFormat="1" ht="15" customHeight="1" x14ac:dyDescent="0.25">
      <c r="A65" s="340"/>
      <c r="B65" s="340" t="s">
        <v>233</v>
      </c>
      <c r="C65" s="340"/>
      <c r="D65" s="341"/>
      <c r="F65" s="5"/>
      <c r="G65" s="5"/>
      <c r="H65" s="5"/>
    </row>
    <row r="66" spans="1:13" s="88" customFormat="1" ht="15" customHeight="1" x14ac:dyDescent="0.25">
      <c r="A66" s="237"/>
      <c r="B66" s="67"/>
      <c r="D66" s="89"/>
      <c r="E66" s="89"/>
      <c r="F66" s="89"/>
      <c r="G66" s="139"/>
      <c r="H66" s="139"/>
    </row>
    <row r="67" spans="1:13" s="205" customFormat="1" ht="15" customHeight="1" x14ac:dyDescent="0.25">
      <c r="A67" s="237"/>
      <c r="B67" s="450" t="s">
        <v>248</v>
      </c>
      <c r="C67" s="450"/>
      <c r="D67" s="450"/>
      <c r="E67" s="450"/>
      <c r="F67" s="450"/>
      <c r="G67" s="206"/>
      <c r="H67" s="451" t="s">
        <v>221</v>
      </c>
      <c r="I67" s="451"/>
      <c r="J67" s="451"/>
      <c r="K67" s="451"/>
      <c r="L67" s="451"/>
      <c r="M67" s="451"/>
    </row>
    <row r="68" spans="1:13" s="72" customFormat="1" ht="15" customHeight="1" x14ac:dyDescent="0.25">
      <c r="A68" s="237"/>
      <c r="B68" s="67"/>
      <c r="D68" s="73"/>
      <c r="E68" s="73"/>
      <c r="F68" s="73"/>
      <c r="G68" s="139"/>
      <c r="H68" s="139"/>
      <c r="J68" s="74"/>
      <c r="K68" s="74"/>
      <c r="L68" s="74"/>
      <c r="M68" s="74"/>
    </row>
    <row r="69" spans="1:13" x14ac:dyDescent="0.25">
      <c r="D69" s="64"/>
      <c r="K69" s="64"/>
    </row>
    <row r="70" spans="1:13" x14ac:dyDescent="0.25">
      <c r="B70" s="437"/>
      <c r="C70" s="437"/>
      <c r="D70" s="437"/>
      <c r="E70" s="437"/>
      <c r="F70" s="437"/>
      <c r="G70" s="141"/>
      <c r="H70" s="141"/>
      <c r="I70" s="49"/>
      <c r="J70" s="437"/>
      <c r="K70" s="437"/>
      <c r="L70" s="437"/>
      <c r="M70" s="437"/>
    </row>
  </sheetData>
  <mergeCells count="17">
    <mergeCell ref="B70:F70"/>
    <mergeCell ref="J70:M70"/>
    <mergeCell ref="B12:M12"/>
    <mergeCell ref="H14:M14"/>
    <mergeCell ref="B67:F67"/>
    <mergeCell ref="H67:M67"/>
    <mergeCell ref="H13:M13"/>
    <mergeCell ref="B57:D57"/>
    <mergeCell ref="B58:D58"/>
    <mergeCell ref="B59:D59"/>
    <mergeCell ref="B60:D60"/>
    <mergeCell ref="B61:D61"/>
    <mergeCell ref="B63:D63"/>
    <mergeCell ref="B62:D62"/>
    <mergeCell ref="A14:F14"/>
    <mergeCell ref="A13:F13"/>
    <mergeCell ref="B1:M1"/>
  </mergeCells>
  <phoneticPr fontId="10" type="noConversion"/>
  <hyperlinks>
    <hyperlink ref="C4" r:id="rId1" display="Email Raul:  Raul.LunaPolo@td.com" xr:uid="{16E953FB-F758-4821-B4DA-EA7C3E410A5F}"/>
    <hyperlink ref="B67:F67" r:id="rId2" display="Click on Map for Current Division F Map, Club List &amp; Details by Area" xr:uid="{7C31A7AA-C0FC-4E1E-BB83-FC2BEC188E89}"/>
    <hyperlink ref="H67:M67" r:id="rId3" display="Click on Map for Proposed Division F Map, Club List &amp; Details by Area" xr:uid="{EE7A7B6E-21C4-4C3D-8EDC-7E59F6CF59C0}"/>
  </hyperlinks>
  <pageMargins left="0.70866141732283505" right="0.70866141732283505" top="0.74803149606299202" bottom="0.74803149606299202" header="0.118110236220472" footer="0.31496062992126"/>
  <pageSetup scale="53" fitToHeight="0" orientation="landscape" horizontalDpi="300" verticalDpi="300" r:id="rId4"/>
  <headerFooter>
    <oddFooter>&amp;LD60 Alignment for 2022-2023&amp;CDraft 2 - March 5, 2022&amp;RPage &amp;P of &amp;N</oddFooter>
  </headerFooter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15</vt:i4>
      </vt:variant>
    </vt:vector>
  </HeadingPairs>
  <TitlesOfParts>
    <vt:vector size="23" baseType="lpstr">
      <vt:lpstr>Overview</vt:lpstr>
      <vt:lpstr>Index</vt:lpstr>
      <vt:lpstr>A</vt:lpstr>
      <vt:lpstr>B</vt:lpstr>
      <vt:lpstr>C</vt:lpstr>
      <vt:lpstr>D</vt:lpstr>
      <vt:lpstr>E</vt:lpstr>
      <vt:lpstr>F</vt:lpstr>
      <vt:lpstr>A!Print_Area</vt:lpstr>
      <vt:lpstr>B!Print_Area</vt:lpstr>
      <vt:lpstr>'C'!Print_Area</vt:lpstr>
      <vt:lpstr>D!Print_Area</vt:lpstr>
      <vt:lpstr>E!Print_Area</vt:lpstr>
      <vt:lpstr>F!Print_Area</vt:lpstr>
      <vt:lpstr>Index!Print_Area</vt:lpstr>
      <vt:lpstr>Overview!Print_Area</vt:lpstr>
      <vt:lpstr>A!Print_Titles</vt:lpstr>
      <vt:lpstr>B!Print_Titles</vt:lpstr>
      <vt:lpstr>'C'!Print_Titles</vt:lpstr>
      <vt:lpstr>D!Print_Titles</vt:lpstr>
      <vt:lpstr>E!Print_Titles</vt:lpstr>
      <vt:lpstr>F!Print_Titles</vt:lpstr>
      <vt:lpstr>Overview!Print_Titles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District 60 Alignment for 2022-2023 - DRAFT 2 - Released March 5, 2022</dc:title>
  <dc:creator>Alison Knibb</dc:creator>
  <cp:keywords>District 60 Alignment for 2022-2023 - DRAFT 2 - Released March 5, 2022</cp:keywords>
  <cp:lastModifiedBy>Admin</cp:lastModifiedBy>
  <cp:lastPrinted>2022-03-20T15:21:17Z</cp:lastPrinted>
  <dcterms:created xsi:type="dcterms:W3CDTF">2020-01-27T16:27:59Z</dcterms:created>
  <dcterms:modified xsi:type="dcterms:W3CDTF">2022-03-20T15:21:18Z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34a106e-6316-442c-ad35-738afd673d2b_Enabled">
    <vt:lpwstr>True</vt:lpwstr>
  </property>
  <property fmtid="{D5CDD505-2E9C-101B-9397-08002B2CF9AE}" pid="3" name="MSIP_Label_034a106e-6316-442c-ad35-738afd673d2b_SiteId">
    <vt:lpwstr>cddc1229-ac2a-4b97-b78a-0e5cacb5865c</vt:lpwstr>
  </property>
  <property fmtid="{D5CDD505-2E9C-101B-9397-08002B2CF9AE}" pid="4" name="MSIP_Label_034a106e-6316-442c-ad35-738afd673d2b_Owner">
    <vt:lpwstr>Karim.Premji@ocj-cjo.ca</vt:lpwstr>
  </property>
  <property fmtid="{D5CDD505-2E9C-101B-9397-08002B2CF9AE}" pid="5" name="MSIP_Label_034a106e-6316-442c-ad35-738afd673d2b_SetDate">
    <vt:lpwstr>2020-01-27T16:55:30.1975602Z</vt:lpwstr>
  </property>
  <property fmtid="{D5CDD505-2E9C-101B-9397-08002B2CF9AE}" pid="6" name="MSIP_Label_034a106e-6316-442c-ad35-738afd673d2b_Name">
    <vt:lpwstr>OPS - Unclassified Information</vt:lpwstr>
  </property>
  <property fmtid="{D5CDD505-2E9C-101B-9397-08002B2CF9AE}" pid="7" name="MSIP_Label_034a106e-6316-442c-ad35-738afd673d2b_Application">
    <vt:lpwstr>Microsoft Azure Information Protection</vt:lpwstr>
  </property>
  <property fmtid="{D5CDD505-2E9C-101B-9397-08002B2CF9AE}" pid="8" name="MSIP_Label_034a106e-6316-442c-ad35-738afd673d2b_ActionId">
    <vt:lpwstr>0947d4c5-e448-466c-9903-27bb64d4e6d0</vt:lpwstr>
  </property>
  <property fmtid="{D5CDD505-2E9C-101B-9397-08002B2CF9AE}" pid="9" name="MSIP_Label_034a106e-6316-442c-ad35-738afd673d2b_Extended_MSFT_Method">
    <vt:lpwstr>Automatic</vt:lpwstr>
  </property>
  <property fmtid="{D5CDD505-2E9C-101B-9397-08002B2CF9AE}" pid="10" name="Sensitivity">
    <vt:lpwstr>OPS - Unclassified Information</vt:lpwstr>
  </property>
</Properties>
</file>